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MRLFM\Downloads\"/>
    </mc:Choice>
  </mc:AlternateContent>
  <xr:revisionPtr revIDLastSave="0" documentId="13_ncr:1_{D12BC494-6D92-4C4D-AC82-671889C38151}" xr6:coauthVersionLast="47" xr6:coauthVersionMax="47" xr10:uidLastSave="{00000000-0000-0000-0000-000000000000}"/>
  <bookViews>
    <workbookView xWindow="28680" yWindow="-120" windowWidth="29040" windowHeight="15840" xr2:uid="{931E7046-487C-4F09-B598-6A14A9FBD9F4}"/>
  </bookViews>
  <sheets>
    <sheet name="TEST"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3" i="1" l="1"/>
  <c r="D30" i="1"/>
  <c r="D244" i="1" l="1"/>
  <c r="D230" i="1"/>
  <c r="D222" i="1"/>
  <c r="D136" i="1"/>
  <c r="D107" i="1"/>
  <c r="D172" i="1"/>
  <c r="D165" i="1"/>
  <c r="D86" i="1"/>
  <c r="D93" i="1"/>
  <c r="E165" i="1" l="1"/>
  <c r="D79" i="1"/>
  <c r="D58" i="1"/>
  <c r="D51" i="1"/>
  <c r="D44" i="1"/>
  <c r="D37" i="1"/>
  <c r="D179" i="1"/>
  <c r="D186" i="1"/>
  <c r="D208" i="1"/>
  <c r="E208" i="1" s="1"/>
  <c r="D16" i="1"/>
  <c r="D9" i="1"/>
  <c r="D215" i="1"/>
  <c r="F1" i="1"/>
  <c r="F93" i="1" s="1"/>
  <c r="D193" i="1"/>
  <c r="D252" i="1"/>
  <c r="D237" i="1"/>
  <c r="F237" i="1" s="1"/>
  <c r="F230" i="1"/>
  <c r="D200" i="1"/>
  <c r="E200" i="1" s="1"/>
  <c r="D157" i="1"/>
  <c r="D150" i="1"/>
  <c r="F150" i="1" s="1"/>
  <c r="D143" i="1"/>
  <c r="D128" i="1"/>
  <c r="D100" i="1"/>
  <c r="D121" i="1"/>
  <c r="D114" i="1"/>
  <c r="D72" i="1"/>
  <c r="D65" i="1"/>
  <c r="F222" i="1" l="1"/>
  <c r="F128" i="1"/>
  <c r="G128" i="1" s="1"/>
  <c r="F121" i="1"/>
  <c r="G121" i="1" s="1"/>
  <c r="F100" i="1"/>
  <c r="G100" i="1" s="1"/>
  <c r="F9" i="1"/>
  <c r="G9" i="1" s="1"/>
  <c r="F179" i="1"/>
  <c r="G179" i="1" s="1"/>
  <c r="F44" i="1"/>
  <c r="G44" i="1" s="1"/>
  <c r="F165" i="1"/>
  <c r="G165" i="1" s="1"/>
  <c r="F65" i="1"/>
  <c r="G65" i="1" s="1"/>
  <c r="F16" i="1"/>
  <c r="G16" i="1" s="1"/>
  <c r="F72" i="1"/>
  <c r="G72" i="1" s="1"/>
  <c r="F157" i="1"/>
  <c r="G157" i="1" s="1"/>
  <c r="F186" i="1"/>
  <c r="G186" i="1" s="1"/>
  <c r="F37" i="1"/>
  <c r="G37" i="1" s="1"/>
  <c r="F208" i="1"/>
  <c r="G208" i="1" s="1"/>
  <c r="F200" i="1"/>
  <c r="G200" i="1" s="1"/>
  <c r="F252" i="1"/>
  <c r="G252" i="1" s="1"/>
  <c r="F23" i="1"/>
  <c r="G23" i="1" s="1"/>
  <c r="F51" i="1"/>
  <c r="G51" i="1" s="1"/>
  <c r="F79" i="1"/>
  <c r="G79" i="1" s="1"/>
  <c r="F107" i="1"/>
  <c r="G107" i="1" s="1"/>
  <c r="F136" i="1"/>
  <c r="G136" i="1" s="1"/>
  <c r="F193" i="1"/>
  <c r="G193" i="1" s="1"/>
  <c r="F215" i="1"/>
  <c r="G215" i="1" s="1"/>
  <c r="F244" i="1"/>
  <c r="G244" i="1" s="1"/>
  <c r="F30" i="1"/>
  <c r="G30" i="1" s="1"/>
  <c r="F58" i="1"/>
  <c r="G58" i="1" s="1"/>
  <c r="F86" i="1"/>
  <c r="G86" i="1" s="1"/>
  <c r="F114" i="1"/>
  <c r="G114" i="1" s="1"/>
  <c r="F143" i="1"/>
  <c r="G143" i="1" s="1"/>
  <c r="F172" i="1"/>
  <c r="G172" i="1" s="1"/>
  <c r="G150" i="1"/>
  <c r="G222" i="1"/>
  <c r="G237" i="1"/>
  <c r="G230" i="1"/>
  <c r="G93" i="1"/>
  <c r="E252" i="1"/>
  <c r="E244" i="1"/>
  <c r="E237" i="1"/>
  <c r="E230" i="1"/>
  <c r="E222" i="1"/>
  <c r="E215" i="1"/>
  <c r="E193" i="1"/>
  <c r="E186" i="1"/>
  <c r="E100" i="1"/>
  <c r="E157" i="1"/>
  <c r="E16" i="1"/>
  <c r="E72" i="1"/>
  <c r="E128" i="1"/>
  <c r="E23" i="1"/>
  <c r="E51" i="1"/>
  <c r="E79" i="1"/>
  <c r="E107" i="1"/>
  <c r="E136" i="1"/>
  <c r="E44" i="1"/>
  <c r="E30" i="1"/>
  <c r="E58" i="1"/>
  <c r="E86" i="1"/>
  <c r="E114" i="1"/>
  <c r="E143" i="1"/>
  <c r="E172" i="1"/>
  <c r="E37" i="1"/>
  <c r="E65" i="1"/>
  <c r="E93" i="1"/>
  <c r="E121" i="1"/>
  <c r="E150" i="1"/>
  <c r="E179" i="1"/>
  <c r="E9" i="1"/>
  <c r="F254" i="1" l="1"/>
  <c r="H254" i="1" l="1"/>
  <c r="I254" i="1" s="1"/>
  <c r="F255" i="1"/>
  <c r="G255" i="1" s="1"/>
  <c r="G254" i="1"/>
</calcChain>
</file>

<file path=xl/sharedStrings.xml><?xml version="1.0" encoding="utf-8"?>
<sst xmlns="http://schemas.openxmlformats.org/spreadsheetml/2006/main" count="427" uniqueCount="184">
  <si>
    <t xml:space="preserve">                 </t>
  </si>
  <si>
    <t>Answer:</t>
  </si>
  <si>
    <t xml:space="preserve"> </t>
  </si>
  <si>
    <t>Points.</t>
  </si>
  <si>
    <t>When the conflict happens between IICL’s criteria and owner’s criteria, which party’s criteria will take precedence?</t>
  </si>
  <si>
    <r>
      <t xml:space="preserve">What is the minimum distance between inserts common joint weld on corner posts? </t>
    </r>
    <r>
      <rPr>
        <b/>
        <sz val="11"/>
        <color rgb="FF231F20"/>
        <rFont val="SimSun"/>
      </rPr>
      <t xml:space="preserve"> </t>
    </r>
  </si>
  <si>
    <t xml:space="preserve"> Right answers will display "Correct"</t>
  </si>
  <si>
    <t>Final Score:</t>
  </si>
  <si>
    <t></t>
  </si>
  <si>
    <t>The IICL dent tolerance for front corner posts is ____________and for top side rails it is___________ .</t>
  </si>
  <si>
    <t>d. 30 mm (1-3/16)….............  30 mm (1-3/16).</t>
  </si>
  <si>
    <t>b. 35 mm (1-3/16 in)….........  20 mm (13/16 in).</t>
  </si>
  <si>
    <t>d. All true.</t>
  </si>
  <si>
    <t>a. All false.</t>
  </si>
  <si>
    <t>b. 2 is false.</t>
  </si>
  <si>
    <t>c. 1 and 3 are true.</t>
  </si>
  <si>
    <t>Score needed to pass = 70.0</t>
  </si>
  <si>
    <t>What is the meaning of "ISO"  and "IMO" ?</t>
  </si>
  <si>
    <t>b. International Standardization Organization and International Maritime Organization.</t>
  </si>
  <si>
    <t xml:space="preserve">c. International Organization for Standardization and Maritime International Organization. </t>
  </si>
  <si>
    <t>d. International Organization for Standardization and  International Maritime Organization.</t>
  </si>
  <si>
    <t>a. International Standardization Organization and Organization of International Maritime.</t>
  </si>
  <si>
    <t>a. 25 mm (1 in)……...............35 mm (1-3/8 in).</t>
  </si>
  <si>
    <t>END.</t>
  </si>
  <si>
    <t>Points (100/35)</t>
  </si>
  <si>
    <t>When repairing floorboards, the replacement material should have a moisture content of less than:</t>
  </si>
  <si>
    <t>How to measure a corner post end face pushed out of ISO and what is the IICL tolerance?</t>
  </si>
  <si>
    <t>1) What is the IICL downward deformation tolerance for:
- Roof corner protection plate.
- Roof header extension plate.
2) What is the IICL out-of-ISO tolerance for:
- Roof corner protection plate.
- Roof header extension plate.</t>
  </si>
  <si>
    <r>
      <rPr>
        <b/>
        <u/>
        <sz val="11"/>
        <color theme="1"/>
        <rFont val="Calibri"/>
        <family val="2"/>
        <scheme val="minor"/>
      </rPr>
      <t>True or false?</t>
    </r>
    <r>
      <rPr>
        <b/>
        <sz val="11"/>
        <color theme="1"/>
        <rFont val="Calibri"/>
        <family val="2"/>
        <scheme val="minor"/>
      </rPr>
      <t xml:space="preserve"> 
1 - Whenever possible, straighten any dents or other distortions to the component by hydraulic or mechanical means without heat. If using heat, it should be limited to 650 degrees Celsius / 1200 degrees Fahrenheit. 
2 - The maximum length of any crack, fracture, cut or tear that may be welded is 200 mm (8 in), and the maximum width of separation is 5 mm (3/16 in).
3 - A crack, fracture, cut or tear may not be welded if it penetrates more than 50% of the height of a rail, crossmember or other horizontal structural component.
</t>
    </r>
  </si>
  <si>
    <t xml:space="preserve">Damaged corner fittings may be repaired by which of the following methods. </t>
  </si>
  <si>
    <t>Replacement.</t>
  </si>
  <si>
    <t>Any of these methods.</t>
  </si>
  <si>
    <t xml:space="preserve">Inserts. </t>
  </si>
  <si>
    <t>Welding.</t>
  </si>
  <si>
    <r>
      <rPr>
        <b/>
        <u/>
        <sz val="11"/>
        <color theme="1"/>
        <rFont val="Calibri"/>
        <family val="2"/>
        <scheme val="minor"/>
      </rPr>
      <t>True or false?</t>
    </r>
    <r>
      <rPr>
        <b/>
        <sz val="11"/>
        <color theme="1"/>
        <rFont val="Calibri"/>
        <family val="2"/>
        <scheme val="minor"/>
      </rPr>
      <t xml:space="preserve">
1 - Front corner posts may be sectioned.
2 - Rear corner post outer profile can be sectioned.
3 - Rear corner post inner profile can be inserted.
</t>
    </r>
  </si>
  <si>
    <t xml:space="preserve">1 - Roof panel insert, patch and replacement material should be of Corten steel unless the original material is known to be different and the owner consents to use other material. If Corten steel is not used, the IICL recommends to using _____________ thick replacement material.
2 - What is the typical measurement of a tube type top side rail?
</t>
  </si>
  <si>
    <t>When inspecting containers which are the typical signs indicating that the container may have been overloaded?</t>
  </si>
  <si>
    <t>1) Bowed down crossmembers.
2) Crossmember upper flanges pushed downwards.
3) Broken floorboards.
4) Finger cracks on bottom veneer.</t>
  </si>
  <si>
    <t>1) Bowed down crossmembers.
2) Crossmember upper flanges pushed downwards.
3) Delaminated floorboards.
4) Finger cracks on bottom veneer.</t>
  </si>
  <si>
    <t>1) Bowed down crossmembers.
2) Crossmember lower flanges pushed upwards.
3) Broken floorboards.
4) Finger cracks on bottom veneer.</t>
  </si>
  <si>
    <t>1) Cracked crossmembers.
2) Crossmember upper flanges pushed downwards.
3) Broken floorboards.
4) Finger cracks on bottom veneer.</t>
  </si>
  <si>
    <t xml:space="preserve">
1) What are the appropriate ISO codes for a broken plywood floor that needs to be partially replaced? 
2) What are the appropriate ISO codes for a dented corner post that needs to be inserted? 
</t>
  </si>
  <si>
    <t>When measuring out of ISO side panels what measuring technique is applied?
Where does the measurement take place?</t>
  </si>
  <si>
    <t>Reference Dimension Measurement. 
Inside the container at a recessed corrugation.</t>
  </si>
  <si>
    <t>Reference Dimension Measurement.
Outside the container at a recessed corrugation.</t>
  </si>
  <si>
    <t>Deformation measurement.
Inside the container at a standing corrugation.</t>
  </si>
  <si>
    <t>Deformation measurement.
Outside the container at a recessed corrugation.</t>
  </si>
  <si>
    <r>
      <rPr>
        <b/>
        <u/>
        <sz val="11"/>
        <color theme="1"/>
        <rFont val="Calibri"/>
        <family val="2"/>
        <scheme val="minor"/>
      </rPr>
      <t>True or false?</t>
    </r>
    <r>
      <rPr>
        <b/>
        <sz val="11"/>
        <color theme="1"/>
        <rFont val="Calibri"/>
        <family val="2"/>
        <scheme val="minor"/>
      </rPr>
      <t xml:space="preserve">
1) Organic residues left inside the container are acceptable if they do not get in contact with the cargo.
2) Garment racks that are installed by user must always be removed.
3) Cargo tally marks on interior panels do not need to be removed.
4) Tapes adhered to interior panels should be removed. 
</t>
    </r>
  </si>
  <si>
    <t>All true except 1 and 2.</t>
  </si>
  <si>
    <t xml:space="preserve">All true. </t>
  </si>
  <si>
    <t>All true except 2.</t>
  </si>
  <si>
    <t>2 and 3 are false.</t>
  </si>
  <si>
    <t xml:space="preserve">What is the IICL out-of-ISO tolerance for top and bottom side rails pushed outwards? </t>
  </si>
  <si>
    <t>Maximum 10 mm (3/8 in) beyond plane of side surfaces of corner fittings.</t>
  </si>
  <si>
    <t>Maximum 20 mm (13/16 in) beyond plane of side surfaces of corner fittings.</t>
  </si>
  <si>
    <t>Maximum 5 mm (3/16 in) beyond plane of side surfaces of corner fittings.</t>
  </si>
  <si>
    <t>Maximum 15 mm (9/16 in) beyond plane of side surfaces of corner fittings.</t>
  </si>
  <si>
    <t xml:space="preserve">Excluding out-of-ISO limitations, choose the column with the correct IICL tolerances for dents on:  
Front header
-Front sill.
-Front sill flange.
-Rear sill.
-Rear sill flange.
</t>
  </si>
  <si>
    <t>If an insert or section in a front header would end within 150 mm (6 in) of a corner fitting, it must be extended and welded to the fitting. This also means that any front header insert or section that begins at a corner fitting and is welded to the fitting must be at least _______________ in length.</t>
  </si>
  <si>
    <t xml:space="preserve"> ...150 mm (6 in).</t>
  </si>
  <si>
    <t xml:space="preserve"> ...300 mm (12 in).</t>
  </si>
  <si>
    <t xml:space="preserve"> …75 mm (3 in).</t>
  </si>
  <si>
    <t xml:space="preserve"> …100 mm (4 in).</t>
  </si>
  <si>
    <t>1) Use 5 mm (3/16 in) spacers positioned at the top and lower end faces of the corner fittings. Use a reference line on top of the spacers. If the line is pushed outwards,  the deformation exceeds 5 mm (3/16 in) and requires repair.</t>
  </si>
  <si>
    <t>2) Use 10 mm (3/8 in) spacers positioned at the top and lower end faces of the corner fittings. Use a reference line on top of the spacers. If the line is pushed outwards, the deformation exceeds 5 mm (3/16 in) and requires repair.</t>
  </si>
  <si>
    <t>3) Use 5 mm (3/16 in) spacers positioned at the top and lower end faces of the corner fittings. Use a reference line on top of the spacers. If the line is pushed outwards, the deformation exceeds 10 mm (3/8 in) and requires repair.</t>
  </si>
  <si>
    <t>4) Use 10 mm (3/8 in) spacers positioned at the top and lower end faces of the corner fittings. Use a reference line on top of the spacers. If the line is pushed outwards, the deformation exceeds 10 mm (3/8 in) and requires repair.</t>
  </si>
  <si>
    <t xml:space="preserve">  </t>
  </si>
  <si>
    <r>
      <t>A)</t>
    </r>
    <r>
      <rPr>
        <sz val="11"/>
        <color rgb="FF231F20"/>
        <rFont val="Times New Roman"/>
        <family val="1"/>
      </rPr>
      <t xml:space="preserve">    </t>
    </r>
    <r>
      <rPr>
        <sz val="11"/>
        <color rgb="FF231F20"/>
        <rFont val="Arial"/>
        <family val="2"/>
      </rPr>
      <t xml:space="preserve">Customer  </t>
    </r>
  </si>
  <si>
    <r>
      <t>B)</t>
    </r>
    <r>
      <rPr>
        <sz val="11"/>
        <color rgb="FF231F20"/>
        <rFont val="Times New Roman"/>
        <family val="1"/>
      </rPr>
      <t xml:space="preserve">    </t>
    </r>
    <r>
      <rPr>
        <sz val="11"/>
        <color rgb="FF231F20"/>
        <rFont val="Arial"/>
        <family val="2"/>
      </rPr>
      <t>IICL</t>
    </r>
  </si>
  <si>
    <r>
      <t>C)</t>
    </r>
    <r>
      <rPr>
        <sz val="11"/>
        <color rgb="FF231F20"/>
        <rFont val="Times New Roman"/>
        <family val="1"/>
      </rPr>
      <t xml:space="preserve">    </t>
    </r>
    <r>
      <rPr>
        <sz val="11"/>
        <color rgb="FF231F20"/>
        <rFont val="Arial"/>
        <family val="2"/>
      </rPr>
      <t xml:space="preserve">Owner  </t>
    </r>
  </si>
  <si>
    <r>
      <t>D)</t>
    </r>
    <r>
      <rPr>
        <sz val="11"/>
        <color rgb="FF231F20"/>
        <rFont val="Times New Roman"/>
        <family val="1"/>
      </rPr>
      <t xml:space="preserve">    </t>
    </r>
    <r>
      <rPr>
        <sz val="11"/>
        <color rgb="FF231F20"/>
        <rFont val="Arial"/>
        <family val="2"/>
      </rPr>
      <t xml:space="preserve">3rd party surveyor </t>
    </r>
  </si>
  <si>
    <r>
      <t>A)</t>
    </r>
    <r>
      <rPr>
        <sz val="11"/>
        <color rgb="FF231F20"/>
        <rFont val="Times New Roman"/>
        <family val="1"/>
      </rPr>
      <t xml:space="preserve">     </t>
    </r>
    <r>
      <rPr>
        <sz val="11"/>
        <color rgb="FF231F20"/>
        <rFont val="Arial"/>
        <family val="2"/>
      </rPr>
      <t>50mm (2 in)</t>
    </r>
  </si>
  <si>
    <r>
      <t>B)</t>
    </r>
    <r>
      <rPr>
        <sz val="11"/>
        <color rgb="FF231F20"/>
        <rFont val="Times New Roman"/>
        <family val="1"/>
      </rPr>
      <t xml:space="preserve">    </t>
    </r>
    <r>
      <rPr>
        <sz val="11"/>
        <color rgb="FF231F20"/>
        <rFont val="Arial"/>
        <family val="2"/>
      </rPr>
      <t>100mm (4 in)</t>
    </r>
  </si>
  <si>
    <r>
      <t>C)</t>
    </r>
    <r>
      <rPr>
        <sz val="11"/>
        <color rgb="FF231F20"/>
        <rFont val="Times New Roman"/>
        <family val="1"/>
      </rPr>
      <t xml:space="preserve">    </t>
    </r>
    <r>
      <rPr>
        <sz val="11"/>
        <color rgb="FF231F20"/>
        <rFont val="Arial"/>
        <family val="2"/>
      </rPr>
      <t>150mm (6 in)</t>
    </r>
  </si>
  <si>
    <r>
      <t>D)</t>
    </r>
    <r>
      <rPr>
        <sz val="11"/>
        <color rgb="FF231F20"/>
        <rFont val="Times New Roman"/>
        <family val="1"/>
      </rPr>
      <t xml:space="preserve">    </t>
    </r>
    <r>
      <rPr>
        <sz val="11"/>
        <color rgb="FF231F20"/>
        <rFont val="Arial"/>
        <family val="2"/>
      </rPr>
      <t>200mm (8 in)</t>
    </r>
  </si>
  <si>
    <r>
      <rPr>
        <b/>
        <sz val="11"/>
        <color theme="1"/>
        <rFont val="Calibri"/>
        <family val="2"/>
        <scheme val="minor"/>
      </rPr>
      <t xml:space="preserve">True or False ?
1) Proper repair should restore the original size and profile of the repaired component.                
2) In order to repair damage properly and completely, adjacent components, which are damaged but not beyond listed criteria, may also have to be repaired.                                              
3) Repair is required if the damage is greater than the IICL tolerances.          </t>
    </r>
    <r>
      <rPr>
        <sz val="11"/>
        <color theme="1"/>
        <rFont val="Calibri"/>
        <family val="2"/>
        <scheme val="minor"/>
      </rPr>
      <t xml:space="preserve">      </t>
    </r>
  </si>
  <si>
    <r>
      <t>IICL  -</t>
    </r>
    <r>
      <rPr>
        <b/>
        <u/>
        <sz val="16"/>
        <color theme="1"/>
        <rFont val="Calibri"/>
        <family val="2"/>
        <scheme val="minor"/>
      </rPr>
      <t xml:space="preserve"> DRY VAN Container</t>
    </r>
    <r>
      <rPr>
        <b/>
        <sz val="16"/>
        <color theme="1"/>
        <rFont val="Calibri"/>
        <family val="2"/>
        <scheme val="minor"/>
      </rPr>
      <t xml:space="preserve"> - Exam Simulation. </t>
    </r>
  </si>
  <si>
    <t>1) 
False.
True.
True.</t>
  </si>
  <si>
    <t>2)
False.
True.
False.</t>
  </si>
  <si>
    <t>3)
False.
False.
False.</t>
  </si>
  <si>
    <t>4)
True.
True.
False.</t>
  </si>
  <si>
    <t>A) 
1) ...1.6 mm (1/16 in).
2) 50 x 50 mm (2 x 2 in).</t>
  </si>
  <si>
    <t>B)
1) ...1.8 mm (5/16 in).
2) 50 x 50 mm (2 x 2 in).</t>
  </si>
  <si>
    <t>C)
1) ...2.5 mm (3/32 in).
2) 60 x 60 mm (2-3/8 in).</t>
  </si>
  <si>
    <t>D)
1) ...2 mm (3/32 in).
2) 60 x 60 mm (2-3/8 in)..</t>
  </si>
  <si>
    <r>
      <t xml:space="preserve">The IICL Cleaning Guide indicates that cleaning </t>
    </r>
    <r>
      <rPr>
        <b/>
        <u/>
        <sz val="11"/>
        <color theme="1"/>
        <rFont val="Calibri"/>
        <family val="2"/>
        <scheme val="minor"/>
      </rPr>
      <t>is required when:</t>
    </r>
    <r>
      <rPr>
        <b/>
        <sz val="11"/>
        <color theme="1"/>
        <rFont val="Calibri"/>
        <family val="2"/>
        <scheme val="minor"/>
      </rPr>
      <t xml:space="preserve">
1) Material or odor is transferable to cargo and the transferred material or odor will damage the type of cargo carried in the container or impede the safe loading and operation of  the container.
2) The general appearance and cleanliness of the container would not be acceptable to the shipper or lessee.
3) Cargo residues and/or contamination that may cause damage or deterioration of the container components.
</t>
    </r>
  </si>
  <si>
    <t>A) Measurement is performed from inside at a recessed corrugation. The IICL tolerance is 30 mm (1-3/16 in) therefore any measurement exceeding  30 mm (1-3/16 in) is considered damage.</t>
  </si>
  <si>
    <t>B) Measurement is performed from outside at a recessed corrugation. The IICL tolerance is 35 mm (1-3/8 in)  therefore 36 mm (1-7/16 in) is considered damage.</t>
  </si>
  <si>
    <t>C) Measurement is performed from outside at a standing corrugation. The IICL tolerance is 35 mm (1-3/8 in) therefore 36 mm (1-7/16 in) is considered damage.</t>
  </si>
  <si>
    <t>D) Measurement is performed from inside at a standing corrugation. The IICL tolerance is 30 mm (1-3/16 in) therefore 31 mm ( 1-1/4 in) is considered damage.</t>
  </si>
  <si>
    <t>Where do you  position the reference line and damage scale to measure side panels pushed outwards and what is the IICL tolerance?</t>
  </si>
  <si>
    <t>A.</t>
  </si>
  <si>
    <t>B.</t>
  </si>
  <si>
    <t>C.</t>
  </si>
  <si>
    <t>D.</t>
  </si>
  <si>
    <t>A) All statements are correct.</t>
  </si>
  <si>
    <t>B) 1 and 3 are correct.</t>
  </si>
  <si>
    <t>C) 1 and 2 are correct.</t>
  </si>
  <si>
    <t>D) 2 and 3 are correct.</t>
  </si>
  <si>
    <t>A)
1) True.
2) False.
3) True.</t>
  </si>
  <si>
    <t>B)
1) True.
2) True.
3) True.</t>
  </si>
  <si>
    <t>C)
True.
False.
False.</t>
  </si>
  <si>
    <t>D)
False.
True.
True.</t>
  </si>
  <si>
    <t xml:space="preserve">The 3 photos show various levels of scratches predominantly on the standing corrugation of interior panels of dry van containers.
1) Are these conditions considered damage or wear and tear?  
2) what is the recommended type of repair?
</t>
  </si>
  <si>
    <t xml:space="preserve">B.  
1) All considered damage.
2) Grind and paint.
</t>
  </si>
  <si>
    <t xml:space="preserve">A.  
1) All considered wear and tear.
2) No action required.
</t>
  </si>
  <si>
    <t xml:space="preserve">C.  
1) Misuse.
2) Grind and paint.
</t>
  </si>
  <si>
    <t xml:space="preserve">D.  
1) All considered damage.
2) Paint over.
</t>
  </si>
  <si>
    <t>Panel stains and contamination shown in the photos require repairs except for photos __________________.</t>
  </si>
  <si>
    <t>...3,4,5 and 6.</t>
  </si>
  <si>
    <t>...3,4 and 5.</t>
  </si>
  <si>
    <t>...5 and 6.</t>
  </si>
  <si>
    <t>...4 and 5.</t>
  </si>
  <si>
    <t xml:space="preserve">1) What is the recommended gap prior to welding when installing inserts?
2) How much should a patch overlap the existing panel? 
</t>
  </si>
  <si>
    <t xml:space="preserve">B.  
1) No gaps.
2) 13 mm (1/2 in).
</t>
  </si>
  <si>
    <t xml:space="preserve">A.  
1) 2mm (3/32 in).
2) 13 mm (1/2 in).
</t>
  </si>
  <si>
    <t xml:space="preserve">C.  
1) 1mm (1/32 in).
2) 25 mm (1 in).
</t>
  </si>
  <si>
    <t xml:space="preserve">D.  
1) 1mm (1/32 in).
2) 19 mm (3/4 in).
</t>
  </si>
  <si>
    <t xml:space="preserve">A)  
1) 150 mm (6 in).
2) No Limit.
3) 300 mm (12 in).
</t>
  </si>
  <si>
    <t xml:space="preserve">B)  
1) 150 mm (6 in).
2) 300 mm (12 in).
3) 150 mm (6 in).
</t>
  </si>
  <si>
    <t xml:space="preserve">C)  
1) 150 mm (6 in).
2) No Limit.
3) 150 mm (6 in).
</t>
  </si>
  <si>
    <t xml:space="preserve">D)  
1) 200 mm (12 in).
2) No Limit.
3) 150 mm (6 in).
</t>
  </si>
  <si>
    <t>A)  
1) FPP BR SN
2) CPP DT IN</t>
  </si>
  <si>
    <t>B)  
1) FPP BR SN
2) CPA DT IT</t>
  </si>
  <si>
    <t>C)  
1) FPP BN SN
2) CPA DT IT</t>
  </si>
  <si>
    <t>D)  
1) FPA BR SE
2) CPP DT IN</t>
  </si>
  <si>
    <t xml:space="preserve">A)  
1) 150 mm (6 in).
2) 75 mm (3 in).
3) may extend through only one formed edge.
</t>
  </si>
  <si>
    <t xml:space="preserve">C)  
1) 300 mm (12 in).
2) 75 mm (3 in).
3) may extend through only one formed edge.
</t>
  </si>
  <si>
    <r>
      <t>A)  
1) - More than 100 mm (4 in)
below top surfaces of top side rails, repair.
2)</t>
    </r>
    <r>
      <rPr>
        <b/>
        <sz val="11"/>
        <color theme="1"/>
        <rFont val="Calibri"/>
        <family val="2"/>
        <scheme val="minor"/>
      </rPr>
      <t xml:space="preserve"> </t>
    </r>
    <r>
      <rPr>
        <sz val="11"/>
        <color theme="1"/>
        <rFont val="Calibri"/>
        <family val="2"/>
        <scheme val="minor"/>
      </rPr>
      <t xml:space="preserve">If more than 40 mm (1-9/16 in)
above top surfaces of top side rails, repair.
</t>
    </r>
  </si>
  <si>
    <r>
      <t>B)  
1) - More than 40 mm (1-9/16 in)
below top surfaces of top side rails, repair.
2)</t>
    </r>
    <r>
      <rPr>
        <b/>
        <sz val="11"/>
        <color theme="1"/>
        <rFont val="Calibri"/>
        <family val="2"/>
        <scheme val="minor"/>
      </rPr>
      <t xml:space="preserve"> </t>
    </r>
    <r>
      <rPr>
        <sz val="11"/>
        <color theme="1"/>
        <rFont val="Calibri"/>
        <family val="2"/>
        <scheme val="minor"/>
      </rPr>
      <t>If more than 20 mm (13/16 in)
above top surfaces of top side rails, repair.</t>
    </r>
  </si>
  <si>
    <r>
      <t>C)  
1) - More than 100 mm (4 in)
below top surfaces of top side rails, repair.
- More than 40 mm (1-9/16 in)
below top surfaces of top side rails, repair.
2)</t>
    </r>
    <r>
      <rPr>
        <b/>
        <sz val="11"/>
        <color theme="1"/>
        <rFont val="Calibri"/>
        <family val="2"/>
        <scheme val="minor"/>
      </rPr>
      <t xml:space="preserve"> </t>
    </r>
    <r>
      <rPr>
        <sz val="11"/>
        <color theme="1"/>
        <rFont val="Calibri"/>
        <family val="2"/>
        <scheme val="minor"/>
      </rPr>
      <t xml:space="preserve">If more than 40 mm (1-9/16 in)
above top surfaces of top side rails, repair.
</t>
    </r>
  </si>
  <si>
    <r>
      <t>D)  
1) - More than 40 mm (1-9/16 in)
below top surfaces of top side rails, repair.
2)</t>
    </r>
    <r>
      <rPr>
        <b/>
        <sz val="11"/>
        <color theme="1"/>
        <rFont val="Calibri"/>
        <family val="2"/>
        <scheme val="minor"/>
      </rPr>
      <t xml:space="preserve"> </t>
    </r>
    <r>
      <rPr>
        <sz val="11"/>
        <color theme="1"/>
        <rFont val="Calibri"/>
        <family val="2"/>
        <scheme val="minor"/>
      </rPr>
      <t xml:space="preserve">If more than 40 mm (1-9/16 in)
above top surfaces of top side rails, repair.
</t>
    </r>
  </si>
  <si>
    <t xml:space="preserve">Select the correct combination or repair limitations.
1) Minimum length of an insert on a corner post adjacent to a corner fitting.
2) Minimum width of an insert on a corner post.
3) What is the maximum allowed width of an insert on a front square corner post.
</t>
  </si>
  <si>
    <t>True or false? 
1) Two adjacent crossmembers can not be inserted in any location.
2) Maximum length of an insert is 600 mm (24 in).
3) Minimum length of an insert is 150 mm except if adjacent to a side rail where the limit is 300 mm (12 in).</t>
  </si>
  <si>
    <t>A)  2 and 3 are false.</t>
  </si>
  <si>
    <t>B)  1 and 2 are false.</t>
  </si>
  <si>
    <t>C)  1 and 2 are false.</t>
  </si>
  <si>
    <t>D)  All false.</t>
  </si>
  <si>
    <t xml:space="preserve">Holes on floorboards can be repaired using  dowels.  The minimum distance between the end of any floor board, plank or screw and any part of a dowel is ________________.
</t>
  </si>
  <si>
    <t>a)  25 mm (1 in)</t>
  </si>
  <si>
    <t>b)  35 mm (1-3/8 in)</t>
  </si>
  <si>
    <t>c)  40 mm ( 1-9/16)</t>
  </si>
  <si>
    <t>d)  50 mm (2 in)</t>
  </si>
  <si>
    <t xml:space="preserve">1.  All </t>
  </si>
  <si>
    <t>2.  A - B - D</t>
  </si>
  <si>
    <t>3.  A - B - D - E</t>
  </si>
  <si>
    <t>4. All except E</t>
  </si>
  <si>
    <t xml:space="preserve">Which of the following marking are required ISO markings?
A)  Prefix and numbers.
B)  Container type and size.
C)  High cube warning.
D)  Max gross weight.
E)  Paint specifications.
</t>
  </si>
  <si>
    <t>1.  Not all true.</t>
  </si>
  <si>
    <t>2.  All True.</t>
  </si>
  <si>
    <t>3.  All false.</t>
  </si>
  <si>
    <t>4.  Only inserts are allowed.</t>
  </si>
  <si>
    <t xml:space="preserve"> True or false?
Weld repairs to members (crossmember / forklift pocket side wall) are not allowed within the center one half of two adjacent members. The center one half of a member is defined as that part of the member that is greater than 600mm from the nearest bottom side rail. If two adjacent members have weld repairs within the center halves, either one of the members must either be replaced or the inserts must be lengthened such that they do not terminate within the center half of the member. </t>
  </si>
  <si>
    <t>Are the 3 repair profiles below acceptable for inserts on top side rails (tube type)?</t>
  </si>
  <si>
    <t>a.  Not acceptable</t>
  </si>
  <si>
    <t>b.  1 and 2 are acceptable</t>
  </si>
  <si>
    <t>c.  Acceptable</t>
  </si>
  <si>
    <t>d.  Only 2 is acceptable.</t>
  </si>
  <si>
    <t>Deep scratches and gouges on corner posts must be repaired using the most economic method below:</t>
  </si>
  <si>
    <t>1.  Fill the gouge with weld.</t>
  </si>
  <si>
    <t>2.  Insert the damaged area</t>
  </si>
  <si>
    <t>3.  Grind and paint.</t>
  </si>
  <si>
    <t>4.  No action required.</t>
  </si>
  <si>
    <t>Gouges on floorboards, regardless of length, must be repaired if more than 15 mm (9/16 in) deep, or
if more than ______________deep throughout a width of more than 150 mm (6 in) of the gouge.</t>
  </si>
  <si>
    <t>a.  6 mm (1/4 in)</t>
  </si>
  <si>
    <t xml:space="preserve">b.  5 mm (3/16 in) </t>
  </si>
  <si>
    <t>c.  10 mm (3/8 in)</t>
  </si>
  <si>
    <t xml:space="preserve">d.  15 mm (9/16 in) </t>
  </si>
  <si>
    <t>1.  Only A is correct.</t>
  </si>
  <si>
    <t>Only B is correct</t>
  </si>
  <si>
    <t>Both are wrong.</t>
  </si>
  <si>
    <t>Both are correct.</t>
  </si>
  <si>
    <t>True or false?
A)  Damage: Damage is a condition resulting from abusive or improper actions or otherwise using the
container in a way for which it was not designed.
B)  Wear &amp; Tear (Wear): Wear &amp; Tear is a condition that is a result of the normal deterioration of the container
when it is used in the way for which it was designed.</t>
  </si>
  <si>
    <t>B.  They will damage the paint on the panel.</t>
  </si>
  <si>
    <t>A.  They should not touch the door panel.</t>
  </si>
  <si>
    <t>C.  No repair required if door securement and operation is not impaired.</t>
  </si>
  <si>
    <t>D.  Will develop corrosion.</t>
  </si>
  <si>
    <t xml:space="preserve">D)  
1) 300 mm (12 in).
2) No limit.
3) may extend through only two formed edges.
</t>
  </si>
  <si>
    <t xml:space="preserve">B)  
1) 150 mm (6 in).
2) 150 mm (6 in).
3) may extend through only two formed edges.
</t>
  </si>
  <si>
    <t xml:space="preserve">Door Locking bars that are bent and scratching the door panel need to be repaired because____________ .
</t>
  </si>
  <si>
    <t>To answer:  Click on the empty cell below to activate the drop-down menu to fill in your choice.
Use "delete" to erase answers.</t>
  </si>
  <si>
    <t xml:space="preserve">
Select the correct combination or repair limitations.
1) Minimum length of an insert on a top or bottom side rail.
2) Maximum length of an insert on a top or bottom side rail.
3) Minimum distance between inserts on a top or bottom side rail.
</t>
  </si>
  <si>
    <t>c. 20 mm (13/16 in)…............30 mm (1-3/8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</si>
</sst>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
    <numFmt numFmtId="165" formatCode="0.000"/>
    <numFmt numFmtId="166" formatCode="0.0"/>
  </numFmts>
  <fonts count="22" x14ac:knownFonts="1">
    <font>
      <sz val="11"/>
      <color theme="1"/>
      <name val="Calibri"/>
      <family val="2"/>
      <scheme val="minor"/>
    </font>
    <font>
      <sz val="11"/>
      <color rgb="FFFF0000"/>
      <name val="Calibri"/>
      <family val="2"/>
      <scheme val="minor"/>
    </font>
    <font>
      <b/>
      <sz val="11"/>
      <color theme="1"/>
      <name val="Calibri"/>
      <family val="2"/>
      <scheme val="minor"/>
    </font>
    <font>
      <sz val="11"/>
      <name val="Arial"/>
      <family val="2"/>
    </font>
    <font>
      <sz val="11"/>
      <color rgb="FF1F497D"/>
      <name val="Arial"/>
      <family val="2"/>
    </font>
    <font>
      <sz val="11"/>
      <color rgb="FF231F20"/>
      <name val="Arial"/>
      <family val="2"/>
    </font>
    <font>
      <b/>
      <sz val="11"/>
      <color rgb="FF231F20"/>
      <name val="Arial"/>
      <family val="2"/>
    </font>
    <font>
      <b/>
      <sz val="11"/>
      <name val="Arial"/>
      <family val="2"/>
    </font>
    <font>
      <b/>
      <sz val="11"/>
      <color rgb="FF231F20"/>
      <name val="SimSun"/>
    </font>
    <font>
      <b/>
      <sz val="16"/>
      <color theme="1"/>
      <name val="Calibri"/>
      <family val="2"/>
      <scheme val="minor"/>
    </font>
    <font>
      <sz val="11"/>
      <color theme="1"/>
      <name val="Arial"/>
      <family val="2"/>
    </font>
    <font>
      <sz val="11"/>
      <color theme="1"/>
      <name val="Wingdings 3"/>
      <family val="1"/>
      <charset val="2"/>
    </font>
    <font>
      <b/>
      <sz val="11"/>
      <name val="Calibri"/>
      <family val="2"/>
      <scheme val="minor"/>
    </font>
    <font>
      <sz val="11"/>
      <color theme="1"/>
      <name val="Calibri"/>
      <family val="2"/>
      <scheme val="minor"/>
    </font>
    <font>
      <b/>
      <u/>
      <sz val="11"/>
      <color theme="1"/>
      <name val="Calibri"/>
      <family val="2"/>
      <scheme val="minor"/>
    </font>
    <font>
      <b/>
      <sz val="11"/>
      <name val="Times New Roman"/>
      <family val="1"/>
    </font>
    <font>
      <sz val="11"/>
      <color rgb="FF231F20"/>
      <name val="Times New Roman"/>
      <family val="1"/>
    </font>
    <font>
      <b/>
      <sz val="11"/>
      <color rgb="FF000000"/>
      <name val="Arial"/>
      <family val="2"/>
    </font>
    <font>
      <sz val="11"/>
      <color rgb="FF000000"/>
      <name val="Arial"/>
      <family val="2"/>
    </font>
    <font>
      <b/>
      <u/>
      <sz val="16"/>
      <color theme="1"/>
      <name val="Calibri"/>
      <family val="2"/>
      <scheme val="minor"/>
    </font>
    <font>
      <b/>
      <sz val="11"/>
      <color rgb="FF0070C0"/>
      <name val="Calibri"/>
      <family val="2"/>
      <scheme val="minor"/>
    </font>
    <font>
      <b/>
      <sz val="11"/>
      <color rgb="FFFF0000"/>
      <name val="Calibri"/>
      <family val="2"/>
      <scheme val="minor"/>
    </font>
  </fonts>
  <fills count="4">
    <fill>
      <patternFill patternType="none"/>
    </fill>
    <fill>
      <patternFill patternType="gray125"/>
    </fill>
    <fill>
      <patternFill patternType="solid">
        <fgColor rgb="FF00B0F0"/>
        <bgColor indexed="64"/>
      </patternFill>
    </fill>
    <fill>
      <patternFill patternType="solid">
        <fgColor theme="0"/>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s>
  <cellStyleXfs count="2">
    <xf numFmtId="0" fontId="0" fillId="0" borderId="0"/>
    <xf numFmtId="9" fontId="13" fillId="0" borderId="0" applyFont="0" applyFill="0" applyBorder="0" applyAlignment="0" applyProtection="0"/>
  </cellStyleXfs>
  <cellXfs count="154">
    <xf numFmtId="0" fontId="0" fillId="0" borderId="0" xfId="0"/>
    <xf numFmtId="0" fontId="0" fillId="0" borderId="0" xfId="0" applyProtection="1">
      <protection locked="0"/>
    </xf>
    <xf numFmtId="0" fontId="0" fillId="0" borderId="0" xfId="0" applyAlignment="1" applyProtection="1">
      <alignment wrapText="1"/>
      <protection locked="0"/>
    </xf>
    <xf numFmtId="0" fontId="2"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0" fontId="0" fillId="0" borderId="0" xfId="0" applyProtection="1"/>
    <xf numFmtId="0" fontId="0" fillId="0" borderId="1" xfId="0" applyBorder="1" applyAlignment="1" applyProtection="1">
      <alignment horizontal="center" wrapText="1"/>
    </xf>
    <xf numFmtId="0" fontId="2" fillId="0" borderId="3" xfId="0" applyFont="1" applyBorder="1" applyAlignment="1" applyProtection="1">
      <alignment horizontal="center"/>
    </xf>
    <xf numFmtId="0" fontId="12" fillId="0" borderId="1" xfId="0" applyFont="1" applyBorder="1" applyAlignment="1" applyProtection="1">
      <alignment horizontal="center"/>
    </xf>
    <xf numFmtId="16" fontId="2" fillId="0" borderId="0" xfId="0" applyNumberFormat="1" applyFont="1" applyAlignment="1" applyProtection="1">
      <alignment horizontal="center" vertical="center" wrapText="1"/>
    </xf>
    <xf numFmtId="0" fontId="0" fillId="0" borderId="0" xfId="0" applyBorder="1" applyAlignment="1" applyProtection="1">
      <alignment wrapText="1"/>
    </xf>
    <xf numFmtId="0" fontId="0" fillId="0" borderId="0" xfId="0" applyBorder="1" applyAlignment="1" applyProtection="1">
      <alignment horizontal="center" wrapText="1"/>
    </xf>
    <xf numFmtId="0" fontId="2" fillId="0" borderId="0" xfId="0" applyFont="1" applyBorder="1" applyAlignment="1" applyProtection="1">
      <alignment horizontal="center" vertical="center"/>
      <protection locked="0"/>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2" fillId="2" borderId="2" xfId="0" applyFont="1" applyFill="1" applyBorder="1" applyAlignment="1" applyProtection="1">
      <alignment horizontal="center" vertical="center" wrapText="1"/>
      <protection locked="0"/>
    </xf>
    <xf numFmtId="0" fontId="0" fillId="3" borderId="0" xfId="0" applyFill="1" applyProtection="1"/>
    <xf numFmtId="0" fontId="0" fillId="3" borderId="0" xfId="0" applyFill="1" applyAlignment="1" applyProtection="1">
      <alignment wrapText="1"/>
    </xf>
    <xf numFmtId="0" fontId="2" fillId="3" borderId="3" xfId="0" applyFont="1" applyFill="1" applyBorder="1" applyProtection="1"/>
    <xf numFmtId="16" fontId="2" fillId="3" borderId="0" xfId="0" applyNumberFormat="1" applyFont="1" applyFill="1" applyAlignment="1" applyProtection="1">
      <alignment horizontal="center" vertical="center" wrapText="1"/>
    </xf>
    <xf numFmtId="0" fontId="2" fillId="3" borderId="0" xfId="0" applyFont="1" applyFill="1" applyBorder="1" applyAlignment="1" applyProtection="1">
      <alignment horizontal="center" vertical="center"/>
      <protection locked="0"/>
    </xf>
    <xf numFmtId="0" fontId="0" fillId="3" borderId="0" xfId="0" applyFill="1" applyAlignment="1" applyProtection="1">
      <alignment horizontal="center"/>
    </xf>
    <xf numFmtId="166" fontId="0" fillId="3" borderId="0" xfId="0" applyNumberFormat="1" applyFill="1" applyAlignment="1" applyProtection="1">
      <alignment horizontal="center"/>
    </xf>
    <xf numFmtId="0" fontId="0" fillId="3" borderId="1" xfId="0" applyFill="1" applyBorder="1" applyAlignment="1" applyProtection="1">
      <alignment horizontal="center" wrapText="1"/>
    </xf>
    <xf numFmtId="165" fontId="0" fillId="3" borderId="1" xfId="0" applyNumberFormat="1" applyFill="1" applyBorder="1" applyAlignment="1" applyProtection="1">
      <alignment horizontal="center" wrapText="1"/>
    </xf>
    <xf numFmtId="166" fontId="0" fillId="3" borderId="1" xfId="0" applyNumberFormat="1" applyFill="1" applyBorder="1" applyAlignment="1" applyProtection="1">
      <alignment horizontal="center" wrapText="1"/>
    </xf>
    <xf numFmtId="0" fontId="0" fillId="3" borderId="0" xfId="0" applyFill="1" applyBorder="1" applyAlignment="1" applyProtection="1">
      <alignment horizontal="center" wrapText="1"/>
    </xf>
    <xf numFmtId="165" fontId="0" fillId="3" borderId="0" xfId="0" applyNumberFormat="1" applyFill="1" applyBorder="1" applyAlignment="1" applyProtection="1">
      <alignment horizontal="center" wrapText="1"/>
    </xf>
    <xf numFmtId="166" fontId="0" fillId="3" borderId="0" xfId="0" applyNumberFormat="1" applyFill="1" applyBorder="1" applyAlignment="1" applyProtection="1">
      <alignment horizontal="center" wrapText="1"/>
    </xf>
    <xf numFmtId="0" fontId="2" fillId="3" borderId="3" xfId="0" applyFont="1" applyFill="1" applyBorder="1" applyAlignment="1" applyProtection="1">
      <alignment horizontal="center"/>
    </xf>
    <xf numFmtId="166" fontId="2" fillId="3" borderId="1" xfId="0" applyNumberFormat="1" applyFont="1" applyFill="1" applyBorder="1" applyAlignment="1" applyProtection="1">
      <alignment horizontal="center"/>
    </xf>
    <xf numFmtId="0" fontId="9" fillId="2" borderId="4" xfId="0" applyFont="1" applyFill="1" applyBorder="1" applyAlignment="1" applyProtection="1">
      <alignment horizontal="center" vertical="center" wrapText="1"/>
      <protection locked="0"/>
    </xf>
    <xf numFmtId="0" fontId="2" fillId="0" borderId="5" xfId="0" applyFont="1" applyBorder="1" applyAlignment="1" applyProtection="1">
      <alignment horizontal="center" wrapText="1"/>
    </xf>
    <xf numFmtId="0" fontId="2" fillId="0" borderId="5" xfId="0" applyFont="1" applyBorder="1" applyAlignment="1" applyProtection="1">
      <alignment horizontal="center" vertical="center" wrapText="1"/>
    </xf>
    <xf numFmtId="0" fontId="0" fillId="3" borderId="6" xfId="0" applyFill="1" applyBorder="1" applyAlignment="1" applyProtection="1">
      <alignment wrapText="1"/>
    </xf>
    <xf numFmtId="0" fontId="0" fillId="0" borderId="6" xfId="0" applyBorder="1" applyAlignment="1" applyProtection="1">
      <alignment horizontal="center" wrapText="1"/>
    </xf>
    <xf numFmtId="0" fontId="0" fillId="3" borderId="6" xfId="0" applyFill="1" applyBorder="1" applyAlignment="1" applyProtection="1">
      <alignment horizontal="center" wrapText="1"/>
    </xf>
    <xf numFmtId="165" fontId="0" fillId="3" borderId="6" xfId="0" applyNumberFormat="1" applyFill="1" applyBorder="1" applyAlignment="1" applyProtection="1">
      <alignment horizontal="center" wrapText="1"/>
    </xf>
    <xf numFmtId="166" fontId="0" fillId="3" borderId="6" xfId="0" applyNumberFormat="1" applyFill="1" applyBorder="1" applyAlignment="1" applyProtection="1">
      <alignment horizontal="center" wrapText="1"/>
    </xf>
    <xf numFmtId="16" fontId="0" fillId="0" borderId="6" xfId="0" applyNumberFormat="1" applyBorder="1" applyAlignment="1" applyProtection="1">
      <alignment wrapText="1"/>
    </xf>
    <xf numFmtId="0" fontId="0" fillId="3" borderId="4" xfId="0" applyFill="1" applyBorder="1" applyAlignment="1" applyProtection="1">
      <alignment wrapText="1"/>
    </xf>
    <xf numFmtId="0" fontId="2" fillId="3" borderId="0" xfId="0" applyFont="1" applyFill="1" applyBorder="1" applyAlignment="1" applyProtection="1">
      <alignment wrapText="1"/>
    </xf>
    <xf numFmtId="0" fontId="2" fillId="0" borderId="0" xfId="0" applyFont="1" applyBorder="1" applyAlignment="1" applyProtection="1">
      <alignment horizontal="center" wrapText="1"/>
    </xf>
    <xf numFmtId="0" fontId="2" fillId="3" borderId="0" xfId="0" applyFont="1" applyFill="1" applyBorder="1" applyAlignment="1" applyProtection="1">
      <alignment horizontal="center" wrapText="1"/>
    </xf>
    <xf numFmtId="165" fontId="2" fillId="3" borderId="0" xfId="0" applyNumberFormat="1" applyFont="1" applyFill="1" applyBorder="1" applyAlignment="1" applyProtection="1">
      <alignment horizontal="center" wrapText="1"/>
    </xf>
    <xf numFmtId="166" fontId="2" fillId="3" borderId="0" xfId="0" applyNumberFormat="1" applyFont="1" applyFill="1" applyBorder="1" applyAlignment="1" applyProtection="1">
      <alignment horizontal="center" wrapText="1"/>
    </xf>
    <xf numFmtId="16" fontId="0" fillId="0" borderId="0" xfId="0" applyNumberFormat="1" applyBorder="1" applyAlignment="1" applyProtection="1">
      <alignment wrapText="1"/>
    </xf>
    <xf numFmtId="0" fontId="2" fillId="3" borderId="8" xfId="0" applyFont="1" applyFill="1" applyBorder="1" applyAlignment="1" applyProtection="1">
      <alignment wrapText="1"/>
    </xf>
    <xf numFmtId="0" fontId="0" fillId="3" borderId="0" xfId="0" applyFill="1" applyBorder="1" applyAlignment="1" applyProtection="1">
      <alignment wrapText="1"/>
    </xf>
    <xf numFmtId="0" fontId="0" fillId="3" borderId="8" xfId="0" applyFill="1" applyBorder="1" applyAlignment="1" applyProtection="1">
      <alignment wrapText="1"/>
    </xf>
    <xf numFmtId="0" fontId="11" fillId="3" borderId="0" xfId="0" applyFont="1" applyFill="1" applyBorder="1" applyAlignment="1" applyProtection="1">
      <alignment wrapText="1"/>
    </xf>
    <xf numFmtId="0" fontId="3" fillId="0" borderId="7" xfId="0" applyFont="1" applyBorder="1" applyAlignment="1" applyProtection="1">
      <alignment horizontal="left" vertical="center" wrapText="1"/>
      <protection locked="0"/>
    </xf>
    <xf numFmtId="0" fontId="1" fillId="3" borderId="0" xfId="0" applyFont="1" applyFill="1" applyBorder="1" applyAlignment="1" applyProtection="1">
      <alignment wrapText="1"/>
    </xf>
    <xf numFmtId="0" fontId="0" fillId="3" borderId="0" xfId="0" applyFill="1" applyBorder="1" applyProtection="1"/>
    <xf numFmtId="0" fontId="0" fillId="0" borderId="0" xfId="0" applyBorder="1" applyAlignment="1" applyProtection="1">
      <alignment horizontal="center"/>
    </xf>
    <xf numFmtId="0" fontId="0" fillId="3" borderId="0" xfId="0" applyFill="1" applyBorder="1" applyAlignment="1" applyProtection="1">
      <alignment horizontal="center"/>
    </xf>
    <xf numFmtId="165" fontId="0" fillId="3" borderId="0" xfId="0" applyNumberFormat="1" applyFill="1" applyBorder="1" applyAlignment="1" applyProtection="1">
      <alignment horizontal="center"/>
    </xf>
    <xf numFmtId="166" fontId="0" fillId="3" borderId="0" xfId="0" applyNumberFormat="1" applyFill="1" applyBorder="1" applyAlignment="1" applyProtection="1">
      <alignment horizontal="center"/>
    </xf>
    <xf numFmtId="0" fontId="0" fillId="3" borderId="8" xfId="0" applyFill="1" applyBorder="1" applyProtection="1"/>
    <xf numFmtId="0" fontId="5" fillId="0" borderId="7" xfId="0" applyFont="1" applyBorder="1" applyAlignment="1" applyProtection="1">
      <alignment horizontal="left" vertical="center" wrapText="1"/>
      <protection locked="0"/>
    </xf>
    <xf numFmtId="0" fontId="10" fillId="3" borderId="0" xfId="0" applyFont="1" applyFill="1" applyBorder="1" applyAlignment="1" applyProtection="1">
      <alignment wrapText="1"/>
    </xf>
    <xf numFmtId="0" fontId="3" fillId="0" borderId="7" xfId="0" applyFont="1" applyBorder="1" applyAlignment="1" applyProtection="1">
      <alignment vertical="center"/>
      <protection locked="0"/>
    </xf>
    <xf numFmtId="0" fontId="0" fillId="0" borderId="0" xfId="0" applyBorder="1" applyProtection="1"/>
    <xf numFmtId="0" fontId="2" fillId="0" borderId="2" xfId="0" applyFont="1" applyBorder="1" applyProtection="1">
      <protection locked="0"/>
    </xf>
    <xf numFmtId="0" fontId="0" fillId="3" borderId="8" xfId="0" applyFont="1" applyFill="1" applyBorder="1" applyProtection="1"/>
    <xf numFmtId="0" fontId="0" fillId="3" borderId="10" xfId="0" applyFill="1" applyBorder="1" applyProtection="1"/>
    <xf numFmtId="0" fontId="0" fillId="3" borderId="10" xfId="0" applyFill="1" applyBorder="1" applyAlignment="1" applyProtection="1">
      <alignment horizontal="center"/>
    </xf>
    <xf numFmtId="166" fontId="0" fillId="3" borderId="10" xfId="0" applyNumberFormat="1" applyFill="1" applyBorder="1" applyAlignment="1" applyProtection="1">
      <alignment horizontal="center"/>
    </xf>
    <xf numFmtId="0" fontId="0" fillId="3" borderId="11" xfId="0" applyFill="1" applyBorder="1" applyProtection="1"/>
    <xf numFmtId="0" fontId="0" fillId="3" borderId="0" xfId="0" applyFill="1" applyProtection="1">
      <protection locked="0"/>
    </xf>
    <xf numFmtId="0" fontId="0" fillId="3" borderId="0" xfId="0" applyFill="1" applyAlignment="1" applyProtection="1">
      <alignment wrapText="1"/>
      <protection locked="0"/>
    </xf>
    <xf numFmtId="0" fontId="2" fillId="0" borderId="7" xfId="0" applyFont="1" applyBorder="1" applyAlignment="1" applyProtection="1">
      <alignment horizontal="left" vertical="center" wrapText="1"/>
    </xf>
    <xf numFmtId="0" fontId="2" fillId="0" borderId="7" xfId="0" applyFont="1" applyBorder="1" applyAlignment="1" applyProtection="1">
      <alignment vertical="center" wrapText="1"/>
    </xf>
    <xf numFmtId="0" fontId="6" fillId="0" borderId="7" xfId="0" applyFont="1" applyBorder="1" applyAlignment="1" applyProtection="1">
      <alignment vertical="center" wrapText="1"/>
    </xf>
    <xf numFmtId="0" fontId="5" fillId="0" borderId="7" xfId="0" applyFont="1" applyBorder="1" applyAlignment="1" applyProtection="1">
      <alignment horizontal="left" vertical="center" wrapText="1"/>
    </xf>
    <xf numFmtId="0" fontId="6" fillId="0" borderId="7" xfId="0" applyFont="1" applyBorder="1" applyAlignment="1" applyProtection="1">
      <alignment horizontal="left" vertical="center" wrapText="1"/>
    </xf>
    <xf numFmtId="0" fontId="5" fillId="0" borderId="7" xfId="0" applyFont="1" applyBorder="1" applyAlignment="1" applyProtection="1">
      <alignment horizontal="left" vertical="center"/>
    </xf>
    <xf numFmtId="0" fontId="3" fillId="0" borderId="7" xfId="0" applyFont="1" applyBorder="1" applyAlignment="1" applyProtection="1">
      <alignment horizontal="left" vertical="center"/>
    </xf>
    <xf numFmtId="0" fontId="0" fillId="3" borderId="0" xfId="0" applyFont="1" applyFill="1" applyProtection="1">
      <protection locked="0"/>
    </xf>
    <xf numFmtId="0" fontId="2" fillId="3" borderId="0" xfId="0" applyFont="1" applyFill="1" applyAlignment="1" applyProtection="1">
      <alignment wrapText="1"/>
      <protection locked="0"/>
    </xf>
    <xf numFmtId="0" fontId="2" fillId="3" borderId="0"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0" borderId="0" xfId="0" applyFont="1" applyAlignment="1">
      <alignment vertical="center" wrapText="1"/>
    </xf>
    <xf numFmtId="0" fontId="2" fillId="0" borderId="0" xfId="0" applyFont="1" applyAlignment="1">
      <alignment wrapText="1"/>
    </xf>
    <xf numFmtId="0" fontId="2" fillId="3" borderId="5" xfId="0" applyFont="1" applyFill="1" applyBorder="1" applyAlignment="1" applyProtection="1">
      <alignment horizontal="center" vertical="center"/>
    </xf>
    <xf numFmtId="0" fontId="2" fillId="3" borderId="12" xfId="0" applyFont="1" applyFill="1" applyBorder="1" applyAlignment="1" applyProtection="1">
      <alignment horizontal="center" vertical="center"/>
    </xf>
    <xf numFmtId="0" fontId="2" fillId="3" borderId="13" xfId="0" applyFont="1" applyFill="1" applyBorder="1" applyAlignment="1" applyProtection="1">
      <alignment horizontal="center" vertical="center"/>
    </xf>
    <xf numFmtId="0" fontId="2" fillId="0" borderId="0" xfId="0" applyFont="1" applyAlignment="1">
      <alignment horizontal="left" vertical="center" wrapText="1"/>
    </xf>
    <xf numFmtId="0" fontId="2" fillId="3" borderId="5"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3" fillId="0" borderId="0" xfId="0" applyFont="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xf numFmtId="9" fontId="0" fillId="0" borderId="14" xfId="1" applyFont="1" applyBorder="1" applyAlignment="1" applyProtection="1">
      <alignment horizontal="left" wrapText="1"/>
      <protection locked="0"/>
    </xf>
    <xf numFmtId="0" fontId="0" fillId="0" borderId="6" xfId="0" applyFont="1" applyBorder="1" applyAlignment="1" applyProtection="1">
      <alignment wrapText="1"/>
      <protection locked="0"/>
    </xf>
    <xf numFmtId="9" fontId="3" fillId="0" borderId="0" xfId="0" applyNumberFormat="1" applyFont="1" applyBorder="1" applyAlignment="1" applyProtection="1">
      <alignment horizontal="left" vertical="center" wrapText="1"/>
    </xf>
    <xf numFmtId="0" fontId="0" fillId="0" borderId="0" xfId="0" applyFont="1" applyAlignment="1">
      <alignment vertical="center" wrapText="1"/>
    </xf>
    <xf numFmtId="0" fontId="3" fillId="0" borderId="14" xfId="0" applyFont="1" applyBorder="1" applyAlignment="1" applyProtection="1">
      <alignment horizontal="left" vertical="center" wrapText="1"/>
      <protection locked="0"/>
    </xf>
    <xf numFmtId="0" fontId="0" fillId="0" borderId="0" xfId="0" applyFont="1" applyAlignment="1">
      <alignment horizontal="left" vertical="center" wrapText="1"/>
    </xf>
    <xf numFmtId="0" fontId="0" fillId="0" borderId="0" xfId="0" applyFont="1" applyAlignment="1">
      <alignment vertical="top" wrapText="1"/>
    </xf>
    <xf numFmtId="0" fontId="0" fillId="0" borderId="0" xfId="0" applyFont="1" applyAlignment="1">
      <alignment wrapText="1"/>
    </xf>
    <xf numFmtId="0" fontId="3" fillId="0" borderId="1" xfId="0" applyFont="1" applyBorder="1" applyAlignment="1" applyProtection="1">
      <alignment horizontal="left" vertical="center" wrapText="1"/>
      <protection locked="0"/>
    </xf>
    <xf numFmtId="0" fontId="7" fillId="0" borderId="0" xfId="0" applyFont="1" applyFill="1" applyAlignment="1">
      <alignment horizontal="left" vertical="center" wrapText="1"/>
    </xf>
    <xf numFmtId="0" fontId="15" fillId="0" borderId="7" xfId="0" applyFont="1" applyBorder="1" applyAlignment="1" applyProtection="1">
      <alignment horizontal="left" vertical="center" wrapText="1"/>
    </xf>
    <xf numFmtId="0" fontId="0" fillId="0" borderId="0" xfId="0" applyFont="1" applyBorder="1" applyProtection="1">
      <protection locked="0"/>
    </xf>
    <xf numFmtId="0" fontId="5" fillId="0" borderId="0" xfId="0" applyFont="1" applyBorder="1" applyAlignment="1" applyProtection="1">
      <alignment vertical="center" wrapText="1"/>
      <protection locked="0"/>
    </xf>
    <xf numFmtId="0" fontId="0" fillId="0" borderId="7" xfId="0" applyFont="1" applyBorder="1" applyAlignment="1" applyProtection="1">
      <alignment wrapText="1"/>
    </xf>
    <xf numFmtId="0" fontId="0" fillId="0" borderId="7" xfId="0" applyFont="1" applyBorder="1" applyProtection="1"/>
    <xf numFmtId="0" fontId="17" fillId="0" borderId="0" xfId="0" applyFont="1" applyFill="1" applyAlignment="1">
      <alignment wrapText="1"/>
    </xf>
    <xf numFmtId="0" fontId="18" fillId="0" borderId="0" xfId="0" applyFont="1" applyFill="1" applyAlignment="1">
      <alignment wrapText="1"/>
    </xf>
    <xf numFmtId="0" fontId="0" fillId="0" borderId="0" xfId="0" applyFont="1" applyBorder="1" applyAlignment="1" applyProtection="1">
      <alignment wrapText="1"/>
    </xf>
    <xf numFmtId="0" fontId="18" fillId="0" borderId="0" xfId="0" applyFont="1" applyFill="1" applyAlignment="1">
      <alignment vertical="center" wrapText="1"/>
    </xf>
    <xf numFmtId="0" fontId="0" fillId="0" borderId="7" xfId="0" applyFont="1" applyBorder="1" applyProtection="1">
      <protection locked="0"/>
    </xf>
    <xf numFmtId="0" fontId="0" fillId="0" borderId="7" xfId="0" applyFont="1" applyBorder="1" applyAlignment="1" applyProtection="1">
      <alignment horizontal="left" vertical="center" wrapText="1"/>
    </xf>
    <xf numFmtId="0" fontId="0" fillId="3" borderId="7" xfId="0" applyFont="1" applyFill="1" applyBorder="1" applyProtection="1">
      <protection locked="0"/>
    </xf>
    <xf numFmtId="0" fontId="0" fillId="3" borderId="9" xfId="0" applyFont="1" applyFill="1" applyBorder="1" applyProtection="1">
      <protection locked="0"/>
    </xf>
    <xf numFmtId="166" fontId="2" fillId="0" borderId="5" xfId="0" applyNumberFormat="1" applyFont="1" applyBorder="1" applyAlignment="1" applyProtection="1">
      <alignment horizontal="center" vertical="center" wrapText="1"/>
    </xf>
    <xf numFmtId="0" fontId="2" fillId="3" borderId="1" xfId="0" applyFont="1" applyFill="1" applyBorder="1" applyAlignment="1" applyProtection="1">
      <alignment vertical="center" wrapText="1"/>
    </xf>
    <xf numFmtId="0" fontId="3" fillId="0" borderId="14" xfId="0" applyFont="1" applyBorder="1" applyAlignment="1" applyProtection="1">
      <alignment vertical="center" wrapText="1"/>
      <protection locked="0"/>
    </xf>
    <xf numFmtId="0" fontId="11" fillId="3" borderId="0" xfId="0" applyFont="1" applyFill="1" applyBorder="1" applyAlignment="1" applyProtection="1">
      <alignment vertical="center" wrapText="1"/>
    </xf>
    <xf numFmtId="16" fontId="0" fillId="0" borderId="0" xfId="0" applyNumberFormat="1" applyBorder="1" applyAlignment="1" applyProtection="1">
      <alignment vertical="center" wrapText="1"/>
    </xf>
    <xf numFmtId="0" fontId="0" fillId="3" borderId="0" xfId="0" applyFill="1" applyBorder="1" applyAlignment="1" applyProtection="1">
      <alignment vertical="center" wrapText="1"/>
    </xf>
    <xf numFmtId="0" fontId="0" fillId="3" borderId="8" xfId="0" applyFill="1" applyBorder="1" applyAlignment="1" applyProtection="1">
      <alignment vertical="center" wrapText="1"/>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0" fillId="0" borderId="1" xfId="0" applyBorder="1" applyAlignment="1" applyProtection="1">
      <alignment horizontal="center" vertical="center" wrapText="1"/>
    </xf>
    <xf numFmtId="0" fontId="0" fillId="3" borderId="1" xfId="0" applyFill="1" applyBorder="1" applyAlignment="1" applyProtection="1">
      <alignment horizontal="center" vertical="center" wrapText="1"/>
    </xf>
    <xf numFmtId="165" fontId="0" fillId="3" borderId="1" xfId="0" applyNumberFormat="1" applyFill="1" applyBorder="1" applyAlignment="1" applyProtection="1">
      <alignment horizontal="center" vertical="center" wrapText="1"/>
    </xf>
    <xf numFmtId="166" fontId="0" fillId="3" borderId="1" xfId="0" applyNumberForma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6" fontId="0" fillId="0" borderId="0" xfId="0" applyNumberFormat="1" applyBorder="1" applyAlignment="1" applyProtection="1">
      <alignment horizontal="center" vertical="center" wrapText="1"/>
    </xf>
    <xf numFmtId="0" fontId="0" fillId="3" borderId="0" xfId="0" applyFill="1" applyBorder="1" applyAlignment="1" applyProtection="1">
      <alignment horizontal="center" vertical="center" wrapText="1"/>
    </xf>
    <xf numFmtId="0" fontId="0" fillId="3" borderId="8" xfId="0" applyFill="1" applyBorder="1" applyAlignment="1" applyProtection="1">
      <alignment horizontal="center" vertical="center" wrapText="1"/>
    </xf>
    <xf numFmtId="0" fontId="0" fillId="3"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3" fillId="0" borderId="0" xfId="0" applyFont="1" applyBorder="1" applyAlignment="1" applyProtection="1">
      <alignment horizontal="left" vertical="center" indent="7"/>
      <protection locked="0"/>
    </xf>
    <xf numFmtId="0" fontId="3" fillId="0" borderId="0" xfId="0" applyFont="1" applyFill="1" applyAlignment="1">
      <alignment horizontal="left" vertical="center" wrapText="1"/>
    </xf>
    <xf numFmtId="0" fontId="17" fillId="0" borderId="0" xfId="0" applyFont="1" applyFill="1" applyAlignment="1">
      <alignment horizontal="left" vertical="center" wrapText="1"/>
    </xf>
    <xf numFmtId="0" fontId="0" fillId="0" borderId="0" xfId="0" applyAlignment="1">
      <alignment wrapText="1"/>
    </xf>
    <xf numFmtId="0" fontId="0" fillId="0" borderId="0" xfId="0" applyAlignment="1">
      <alignment horizontal="left" vertical="center" wrapText="1"/>
    </xf>
    <xf numFmtId="0" fontId="2" fillId="3" borderId="15" xfId="0" applyFont="1" applyFill="1" applyBorder="1" applyAlignment="1" applyProtection="1">
      <alignment horizontal="center" vertical="center" wrapText="1"/>
    </xf>
    <xf numFmtId="0" fontId="0" fillId="3" borderId="5" xfId="0" applyFont="1" applyFill="1" applyBorder="1" applyAlignment="1" applyProtection="1">
      <alignment horizontal="center" vertical="center" wrapText="1"/>
    </xf>
    <xf numFmtId="0" fontId="0" fillId="3" borderId="12" xfId="0" applyFont="1" applyFill="1" applyBorder="1" applyAlignment="1" applyProtection="1">
      <alignment horizontal="center" vertical="center" wrapText="1"/>
    </xf>
    <xf numFmtId="0" fontId="20" fillId="3" borderId="1" xfId="0" applyFont="1" applyFill="1" applyBorder="1" applyAlignment="1" applyProtection="1">
      <alignment horizontal="center"/>
    </xf>
    <xf numFmtId="0" fontId="0" fillId="3" borderId="0" xfId="0" applyFill="1" applyBorder="1" applyAlignment="1" applyProtection="1">
      <alignment wrapText="1"/>
      <protection locked="0"/>
    </xf>
    <xf numFmtId="0" fontId="4" fillId="0" borderId="0" xfId="0" applyFont="1" applyBorder="1" applyAlignment="1" applyProtection="1">
      <alignment vertical="top"/>
    </xf>
    <xf numFmtId="0" fontId="3" fillId="0" borderId="0" xfId="0" applyFont="1" applyBorder="1" applyAlignment="1" applyProtection="1">
      <alignment horizontal="left" vertical="center"/>
    </xf>
    <xf numFmtId="0" fontId="12" fillId="0" borderId="7" xfId="0" applyFont="1" applyBorder="1" applyAlignment="1" applyProtection="1">
      <alignment horizontal="left" vertical="center" wrapText="1"/>
    </xf>
    <xf numFmtId="0" fontId="2" fillId="0" borderId="0" xfId="0" applyFont="1" applyBorder="1" applyProtection="1">
      <protection locked="0"/>
    </xf>
    <xf numFmtId="0" fontId="21" fillId="3" borderId="0" xfId="0" applyFont="1" applyFill="1" applyBorder="1" applyAlignment="1" applyProtection="1">
      <alignment horizontal="center"/>
    </xf>
    <xf numFmtId="0" fontId="1" fillId="0" borderId="0" xfId="0" applyFont="1" applyAlignment="1" applyProtection="1">
      <alignment horizontal="center" vertic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25401</xdr:rowOff>
    </xdr:from>
    <xdr:to>
      <xdr:col>1</xdr:col>
      <xdr:colOff>463550</xdr:colOff>
      <xdr:row>0</xdr:row>
      <xdr:rowOff>514350</xdr:rowOff>
    </xdr:to>
    <xdr:pic>
      <xdr:nvPicPr>
        <xdr:cNvPr id="4" name="Picture 3">
          <a:extLst>
            <a:ext uri="{FF2B5EF4-FFF2-40B4-BE49-F238E27FC236}">
              <a16:creationId xmlns:a16="http://schemas.microsoft.com/office/drawing/2014/main" id="{393FAA4E-B5DF-4DDF-8295-DC9D02B70AA9}"/>
            </a:ext>
          </a:extLst>
        </xdr:cNvPr>
        <xdr:cNvPicPr>
          <a:picLocks noChangeAspect="1"/>
        </xdr:cNvPicPr>
      </xdr:nvPicPr>
      <xdr:blipFill>
        <a:blip xmlns:r="http://schemas.openxmlformats.org/officeDocument/2006/relationships" r:embed="rId1"/>
        <a:stretch>
          <a:fillRect/>
        </a:stretch>
      </xdr:blipFill>
      <xdr:spPr>
        <a:xfrm>
          <a:off x="0" y="25401"/>
          <a:ext cx="1143000" cy="488949"/>
        </a:xfrm>
        <a:prstGeom prst="rect">
          <a:avLst/>
        </a:prstGeom>
      </xdr:spPr>
    </xdr:pic>
    <xdr:clientData/>
  </xdr:twoCellAnchor>
  <xdr:twoCellAnchor editAs="oneCell">
    <xdr:from>
      <xdr:col>1</xdr:col>
      <xdr:colOff>1</xdr:colOff>
      <xdr:row>202</xdr:row>
      <xdr:rowOff>133350</xdr:rowOff>
    </xdr:from>
    <xdr:to>
      <xdr:col>1</xdr:col>
      <xdr:colOff>6369051</xdr:colOff>
      <xdr:row>202</xdr:row>
      <xdr:rowOff>1200150</xdr:rowOff>
    </xdr:to>
    <xdr:pic>
      <xdr:nvPicPr>
        <xdr:cNvPr id="8" name="Picture 7">
          <a:extLst>
            <a:ext uri="{FF2B5EF4-FFF2-40B4-BE49-F238E27FC236}">
              <a16:creationId xmlns:a16="http://schemas.microsoft.com/office/drawing/2014/main" id="{7B2AC959-3F99-4BCA-955A-563B282A5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6" y="78152625"/>
          <a:ext cx="63754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245</xdr:row>
      <xdr:rowOff>1247775</xdr:rowOff>
    </xdr:from>
    <xdr:to>
      <xdr:col>2</xdr:col>
      <xdr:colOff>153439</xdr:colOff>
      <xdr:row>247</xdr:row>
      <xdr:rowOff>88669</xdr:rowOff>
    </xdr:to>
    <xdr:pic>
      <xdr:nvPicPr>
        <xdr:cNvPr id="2" name="Picture 1">
          <a:extLst>
            <a:ext uri="{FF2B5EF4-FFF2-40B4-BE49-F238E27FC236}">
              <a16:creationId xmlns:a16="http://schemas.microsoft.com/office/drawing/2014/main" id="{1A9BD770-66EC-4074-8B98-139E958E6555}"/>
            </a:ext>
          </a:extLst>
        </xdr:cNvPr>
        <xdr:cNvPicPr>
          <a:picLocks noChangeAspect="1"/>
        </xdr:cNvPicPr>
      </xdr:nvPicPr>
      <xdr:blipFill>
        <a:blip xmlns:r="http://schemas.openxmlformats.org/officeDocument/2006/relationships" r:embed="rId3"/>
        <a:stretch>
          <a:fillRect/>
        </a:stretch>
      </xdr:blipFill>
      <xdr:spPr>
        <a:xfrm>
          <a:off x="685800" y="91163775"/>
          <a:ext cx="6687589" cy="1717444"/>
        </a:xfrm>
        <a:prstGeom prst="rect">
          <a:avLst/>
        </a:prstGeom>
      </xdr:spPr>
    </xdr:pic>
    <xdr:clientData/>
  </xdr:twoCellAnchor>
  <xdr:twoCellAnchor editAs="oneCell">
    <xdr:from>
      <xdr:col>1</xdr:col>
      <xdr:colOff>244475</xdr:colOff>
      <xdr:row>159</xdr:row>
      <xdr:rowOff>58480</xdr:rowOff>
    </xdr:from>
    <xdr:to>
      <xdr:col>1</xdr:col>
      <xdr:colOff>5857875</xdr:colOff>
      <xdr:row>159</xdr:row>
      <xdr:rowOff>3018719</xdr:rowOff>
    </xdr:to>
    <xdr:pic>
      <xdr:nvPicPr>
        <xdr:cNvPr id="3" name="Picture 2">
          <a:extLst>
            <a:ext uri="{FF2B5EF4-FFF2-40B4-BE49-F238E27FC236}">
              <a16:creationId xmlns:a16="http://schemas.microsoft.com/office/drawing/2014/main" id="{E600DA38-50C0-4930-A60E-C826B266357F}"/>
            </a:ext>
          </a:extLst>
        </xdr:cNvPr>
        <xdr:cNvPicPr>
          <a:picLocks noChangeAspect="1"/>
        </xdr:cNvPicPr>
      </xdr:nvPicPr>
      <xdr:blipFill>
        <a:blip xmlns:r="http://schemas.openxmlformats.org/officeDocument/2006/relationships" r:embed="rId4"/>
        <a:stretch>
          <a:fillRect/>
        </a:stretch>
      </xdr:blipFill>
      <xdr:spPr>
        <a:xfrm>
          <a:off x="920750" y="68314630"/>
          <a:ext cx="5613400" cy="2960239"/>
        </a:xfrm>
        <a:prstGeom prst="rect">
          <a:avLst/>
        </a:prstGeom>
      </xdr:spPr>
    </xdr:pic>
    <xdr:clientData/>
  </xdr:twoCellAnchor>
  <xdr:twoCellAnchor editAs="oneCell">
    <xdr:from>
      <xdr:col>1</xdr:col>
      <xdr:colOff>196851</xdr:colOff>
      <xdr:row>130</xdr:row>
      <xdr:rowOff>46320</xdr:rowOff>
    </xdr:from>
    <xdr:to>
      <xdr:col>1</xdr:col>
      <xdr:colOff>3705225</xdr:colOff>
      <xdr:row>130</xdr:row>
      <xdr:rowOff>1295197</xdr:rowOff>
    </xdr:to>
    <xdr:pic>
      <xdr:nvPicPr>
        <xdr:cNvPr id="7" name="Picture 6">
          <a:extLst>
            <a:ext uri="{FF2B5EF4-FFF2-40B4-BE49-F238E27FC236}">
              <a16:creationId xmlns:a16="http://schemas.microsoft.com/office/drawing/2014/main" id="{D08A10E5-57F1-4DCC-9B74-7EAD4E648049}"/>
            </a:ext>
          </a:extLst>
        </xdr:cNvPr>
        <xdr:cNvPicPr>
          <a:picLocks noChangeAspect="1"/>
        </xdr:cNvPicPr>
      </xdr:nvPicPr>
      <xdr:blipFill>
        <a:blip xmlns:r="http://schemas.openxmlformats.org/officeDocument/2006/relationships" r:embed="rId5"/>
        <a:stretch>
          <a:fillRect/>
        </a:stretch>
      </xdr:blipFill>
      <xdr:spPr>
        <a:xfrm>
          <a:off x="869951" y="66511770"/>
          <a:ext cx="3511549" cy="12488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FCCBF-7FF6-439F-9130-1B379D1BC8EE}">
  <sheetPr>
    <tabColor rgb="FF00B0F0"/>
  </sheetPr>
  <dimension ref="A1:T261"/>
  <sheetViews>
    <sheetView tabSelected="1" workbookViewId="0">
      <pane ySplit="2" topLeftCell="A3" activePane="bottomLeft" state="frozen"/>
      <selection pane="bottomLeft" activeCell="B23" sqref="B23"/>
    </sheetView>
  </sheetViews>
  <sheetFormatPr defaultRowHeight="14.5" x14ac:dyDescent="0.35"/>
  <cols>
    <col min="1" max="1" width="9.6328125" style="13" customWidth="1"/>
    <col min="2" max="2" width="93.6328125" style="4" customWidth="1"/>
    <col min="3" max="3" width="3.08984375" style="17" customWidth="1"/>
    <col min="4" max="4" width="24.54296875" style="5" hidden="1" customWidth="1"/>
    <col min="5" max="5" width="27.08984375" style="5" customWidth="1"/>
    <col min="6" max="6" width="16.6328125" style="15" hidden="1" customWidth="1"/>
    <col min="7" max="7" width="15.81640625" style="5" customWidth="1"/>
    <col min="8" max="8" width="16.6328125" style="6" customWidth="1"/>
    <col min="9" max="9" width="13.7265625" style="17" customWidth="1"/>
    <col min="10" max="10" width="1.26953125" style="6" customWidth="1"/>
    <col min="11" max="11" width="8.7265625" style="1"/>
    <col min="12" max="20" width="8.7265625" style="70"/>
    <col min="21" max="16384" width="8.7265625" style="1"/>
  </cols>
  <sheetData>
    <row r="1" spans="1:20" ht="43.5" customHeight="1" thickBot="1" x14ac:dyDescent="0.4">
      <c r="B1" s="153" t="s">
        <v>181</v>
      </c>
      <c r="F1" s="14">
        <f>100/35</f>
        <v>2.8571428571428572</v>
      </c>
      <c r="J1" s="17"/>
      <c r="K1" s="70"/>
    </row>
    <row r="2" spans="1:20" s="2" customFormat="1" ht="29.5" thickBot="1" x14ac:dyDescent="0.4">
      <c r="A2" s="16"/>
      <c r="B2" s="32" t="s">
        <v>77</v>
      </c>
      <c r="C2" s="18"/>
      <c r="D2" s="33" t="s">
        <v>6</v>
      </c>
      <c r="E2" s="33" t="s">
        <v>6</v>
      </c>
      <c r="F2" s="119" t="s">
        <v>3</v>
      </c>
      <c r="G2" s="34" t="s">
        <v>24</v>
      </c>
      <c r="H2" s="10" t="s">
        <v>2</v>
      </c>
      <c r="I2" s="20">
        <v>44669</v>
      </c>
      <c r="J2" s="18"/>
      <c r="K2" s="71"/>
      <c r="L2" s="71"/>
      <c r="M2" s="71"/>
      <c r="N2" s="71"/>
      <c r="O2" s="71"/>
      <c r="P2" s="71"/>
      <c r="Q2" s="71"/>
      <c r="R2" s="71"/>
      <c r="S2" s="71"/>
      <c r="T2" s="71"/>
    </row>
    <row r="3" spans="1:20" s="2" customFormat="1" x14ac:dyDescent="0.35">
      <c r="A3" s="91"/>
      <c r="B3" s="97"/>
      <c r="C3" s="35"/>
      <c r="D3" s="36"/>
      <c r="E3" s="37"/>
      <c r="F3" s="38"/>
      <c r="G3" s="39"/>
      <c r="H3" s="40" t="s">
        <v>2</v>
      </c>
      <c r="I3" s="35"/>
      <c r="J3" s="41"/>
      <c r="K3" s="71"/>
      <c r="L3" s="71"/>
      <c r="M3" s="71"/>
      <c r="N3" s="71"/>
      <c r="O3" s="71"/>
      <c r="P3" s="71"/>
      <c r="Q3" s="71"/>
      <c r="R3" s="71"/>
      <c r="S3" s="71"/>
      <c r="T3" s="71"/>
    </row>
    <row r="4" spans="1:20" s="3" customFormat="1" x14ac:dyDescent="0.35">
      <c r="A4" s="92">
        <v>1</v>
      </c>
      <c r="B4" s="85" t="s">
        <v>25</v>
      </c>
      <c r="C4" s="42"/>
      <c r="D4" s="43"/>
      <c r="E4" s="44"/>
      <c r="F4" s="45"/>
      <c r="G4" s="46"/>
      <c r="H4" s="47" t="s">
        <v>2</v>
      </c>
      <c r="I4" s="42"/>
      <c r="J4" s="48"/>
      <c r="K4" s="80"/>
      <c r="L4" s="80"/>
      <c r="M4" s="80"/>
      <c r="N4" s="80"/>
      <c r="O4" s="80"/>
      <c r="P4" s="80"/>
      <c r="Q4" s="80"/>
      <c r="R4" s="80"/>
      <c r="S4" s="80"/>
      <c r="T4" s="80"/>
    </row>
    <row r="5" spans="1:20" s="2" customFormat="1" x14ac:dyDescent="0.35">
      <c r="A5" s="92"/>
      <c r="B5" s="98">
        <v>0.1</v>
      </c>
      <c r="C5" s="49"/>
      <c r="D5" s="12"/>
      <c r="E5" s="27"/>
      <c r="F5" s="28"/>
      <c r="G5" s="29"/>
      <c r="H5" s="47" t="s">
        <v>2</v>
      </c>
      <c r="I5" s="49"/>
      <c r="J5" s="50"/>
      <c r="K5" s="71"/>
      <c r="L5" s="71"/>
      <c r="M5" s="71"/>
      <c r="N5" s="71"/>
      <c r="O5" s="71"/>
      <c r="P5" s="71"/>
      <c r="Q5" s="71"/>
      <c r="R5" s="147"/>
      <c r="S5" s="71"/>
      <c r="T5" s="71"/>
    </row>
    <row r="6" spans="1:20" s="2" customFormat="1" x14ac:dyDescent="0.35">
      <c r="A6" s="92"/>
      <c r="B6" s="98">
        <v>0.12</v>
      </c>
      <c r="C6" s="49"/>
      <c r="D6" s="12"/>
      <c r="E6" s="27"/>
      <c r="F6" s="28"/>
      <c r="G6" s="29"/>
      <c r="H6" s="47" t="s">
        <v>2</v>
      </c>
      <c r="I6" s="49"/>
      <c r="J6" s="50"/>
      <c r="K6" s="71"/>
      <c r="L6" s="71"/>
      <c r="M6" s="71"/>
      <c r="N6" s="71"/>
      <c r="O6" s="71"/>
      <c r="P6" s="71"/>
      <c r="Q6" s="71"/>
      <c r="R6" s="71"/>
      <c r="S6" s="71"/>
      <c r="T6" s="71"/>
    </row>
    <row r="7" spans="1:20" s="2" customFormat="1" x14ac:dyDescent="0.35">
      <c r="A7" s="92"/>
      <c r="B7" s="98">
        <v>0.15</v>
      </c>
      <c r="C7" s="49"/>
      <c r="D7" s="12"/>
      <c r="E7" s="27"/>
      <c r="F7" s="28"/>
      <c r="G7" s="29"/>
      <c r="H7" s="47" t="s">
        <v>2</v>
      </c>
      <c r="I7" s="49"/>
      <c r="J7" s="50"/>
      <c r="K7" s="71"/>
      <c r="L7" s="71"/>
      <c r="M7" s="71"/>
      <c r="N7" s="71"/>
      <c r="O7" s="71"/>
      <c r="P7" s="71"/>
      <c r="Q7" s="71"/>
      <c r="R7" s="71"/>
      <c r="S7" s="71"/>
      <c r="T7" s="71"/>
    </row>
    <row r="8" spans="1:20" s="2" customFormat="1" ht="15" thickBot="1" x14ac:dyDescent="0.4">
      <c r="A8" s="92"/>
      <c r="B8" s="98">
        <v>0.18</v>
      </c>
      <c r="C8" s="49"/>
      <c r="D8" s="12"/>
      <c r="E8" s="27"/>
      <c r="F8" s="28"/>
      <c r="G8" s="29"/>
      <c r="H8" s="47" t="s">
        <v>2</v>
      </c>
      <c r="I8" s="49"/>
      <c r="J8" s="50"/>
      <c r="K8" s="71"/>
      <c r="L8" s="71"/>
      <c r="M8" s="71"/>
      <c r="N8" s="71"/>
      <c r="O8" s="71"/>
      <c r="P8" s="71"/>
      <c r="Q8" s="71"/>
      <c r="R8" s="71"/>
      <c r="S8" s="71"/>
      <c r="T8" s="71"/>
    </row>
    <row r="9" spans="1:20" s="2" customFormat="1" ht="15" thickBot="1" x14ac:dyDescent="0.4">
      <c r="A9" s="95" t="s">
        <v>1</v>
      </c>
      <c r="B9" s="96"/>
      <c r="C9" s="51" t="s">
        <v>8</v>
      </c>
      <c r="D9" s="7" t="str">
        <f>IF(B9=B7, "Correct", "-")</f>
        <v>-</v>
      </c>
      <c r="E9" s="24" t="str">
        <f>D9</f>
        <v>-</v>
      </c>
      <c r="F9" s="25">
        <f>IF(D9="Correct",$F$1, 0)</f>
        <v>0</v>
      </c>
      <c r="G9" s="26">
        <f>F9</f>
        <v>0</v>
      </c>
      <c r="H9" s="47" t="s">
        <v>2</v>
      </c>
      <c r="I9" s="49"/>
      <c r="J9" s="50"/>
      <c r="K9" s="71"/>
      <c r="L9" s="71"/>
      <c r="M9" s="71"/>
      <c r="N9" s="71"/>
      <c r="O9" s="71"/>
      <c r="P9" s="71"/>
      <c r="Q9" s="71"/>
      <c r="R9" s="71"/>
      <c r="S9" s="71"/>
      <c r="T9" s="71"/>
    </row>
    <row r="10" spans="1:20" s="2" customFormat="1" x14ac:dyDescent="0.35">
      <c r="A10" s="92"/>
      <c r="B10" s="94"/>
      <c r="C10" s="49"/>
      <c r="D10" s="12"/>
      <c r="E10" s="27"/>
      <c r="F10" s="28"/>
      <c r="G10" s="29"/>
      <c r="H10" s="47" t="s">
        <v>2</v>
      </c>
      <c r="I10" s="49"/>
      <c r="J10" s="50"/>
      <c r="K10" s="71"/>
      <c r="L10" s="71"/>
      <c r="M10" s="71"/>
      <c r="N10" s="71"/>
      <c r="O10" s="71"/>
      <c r="P10" s="71"/>
      <c r="Q10" s="71"/>
      <c r="R10" s="71"/>
      <c r="S10" s="71"/>
      <c r="T10" s="71"/>
    </row>
    <row r="11" spans="1:20" s="3" customFormat="1" ht="32.5" customHeight="1" x14ac:dyDescent="0.35">
      <c r="A11" s="92">
        <v>2</v>
      </c>
      <c r="B11" s="85" t="s">
        <v>26</v>
      </c>
      <c r="C11" s="42"/>
      <c r="D11" s="43"/>
      <c r="E11" s="44"/>
      <c r="F11" s="45"/>
      <c r="G11" s="46"/>
      <c r="H11" s="47" t="s">
        <v>2</v>
      </c>
      <c r="I11" s="42"/>
      <c r="J11" s="48"/>
      <c r="K11" s="80"/>
      <c r="L11" s="80"/>
      <c r="M11" s="80"/>
      <c r="N11" s="80"/>
      <c r="O11" s="80"/>
      <c r="P11" s="80"/>
      <c r="Q11" s="80"/>
      <c r="R11" s="80"/>
      <c r="S11" s="80"/>
      <c r="T11" s="80"/>
    </row>
    <row r="12" spans="1:20" s="2" customFormat="1" ht="43.5" x14ac:dyDescent="0.35">
      <c r="A12" s="92"/>
      <c r="B12" s="99" t="s">
        <v>63</v>
      </c>
      <c r="C12" s="49"/>
      <c r="D12" s="12"/>
      <c r="E12" s="27"/>
      <c r="F12" s="28"/>
      <c r="G12" s="29"/>
      <c r="H12" s="47" t="s">
        <v>2</v>
      </c>
      <c r="I12" s="49"/>
      <c r="J12" s="50"/>
      <c r="K12" s="71"/>
      <c r="L12" s="71"/>
      <c r="M12" s="71" t="s">
        <v>2</v>
      </c>
      <c r="N12" s="71"/>
      <c r="O12" s="71"/>
      <c r="P12" s="71"/>
      <c r="Q12" s="71"/>
      <c r="R12" s="71"/>
      <c r="S12" s="71"/>
      <c r="T12" s="71"/>
    </row>
    <row r="13" spans="1:20" s="2" customFormat="1" ht="43.5" x14ac:dyDescent="0.35">
      <c r="A13" s="92"/>
      <c r="B13" s="99" t="s">
        <v>64</v>
      </c>
      <c r="C13" s="49"/>
      <c r="D13" s="12"/>
      <c r="E13" s="27"/>
      <c r="F13" s="28"/>
      <c r="G13" s="29"/>
      <c r="H13" s="47" t="s">
        <v>2</v>
      </c>
      <c r="I13" s="49"/>
      <c r="J13" s="50"/>
      <c r="K13" s="71"/>
      <c r="L13" s="71"/>
      <c r="M13" s="71"/>
      <c r="N13" s="71"/>
      <c r="O13" s="71"/>
      <c r="P13" s="71"/>
      <c r="Q13" s="71"/>
      <c r="R13" s="71"/>
      <c r="S13" s="71"/>
      <c r="T13" s="71"/>
    </row>
    <row r="14" spans="1:20" s="2" customFormat="1" ht="43.5" x14ac:dyDescent="0.35">
      <c r="A14" s="92"/>
      <c r="B14" s="99" t="s">
        <v>65</v>
      </c>
      <c r="C14" s="49"/>
      <c r="D14" s="12"/>
      <c r="E14" s="27"/>
      <c r="F14" s="28"/>
      <c r="G14" s="29"/>
      <c r="H14" s="47" t="s">
        <v>2</v>
      </c>
      <c r="I14" s="49"/>
      <c r="J14" s="50"/>
      <c r="K14" s="71"/>
      <c r="L14" s="71"/>
      <c r="M14" s="71"/>
      <c r="N14" s="71"/>
      <c r="O14" s="71"/>
      <c r="P14" s="71"/>
      <c r="Q14" s="71"/>
      <c r="R14" s="71"/>
      <c r="S14" s="71"/>
      <c r="T14" s="71"/>
    </row>
    <row r="15" spans="1:20" s="2" customFormat="1" ht="44" thickBot="1" x14ac:dyDescent="0.4">
      <c r="A15" s="92"/>
      <c r="B15" s="99" t="s">
        <v>66</v>
      </c>
      <c r="C15" s="49"/>
      <c r="D15" s="12"/>
      <c r="E15" s="27"/>
      <c r="F15" s="28"/>
      <c r="G15" s="29"/>
      <c r="H15" s="47" t="s">
        <v>2</v>
      </c>
      <c r="I15" s="49"/>
      <c r="J15" s="50"/>
      <c r="K15" s="71"/>
      <c r="L15" s="71"/>
      <c r="M15" s="71"/>
      <c r="N15" s="71"/>
      <c r="O15" s="71"/>
      <c r="P15" s="71"/>
      <c r="Q15" s="71"/>
      <c r="R15" s="71"/>
      <c r="S15" s="71"/>
      <c r="T15" s="71"/>
    </row>
    <row r="16" spans="1:20" s="137" customFormat="1" ht="15" thickBot="1" x14ac:dyDescent="0.4">
      <c r="A16" s="95" t="s">
        <v>1</v>
      </c>
      <c r="B16" s="100"/>
      <c r="C16" s="132" t="s">
        <v>8</v>
      </c>
      <c r="D16" s="128" t="str">
        <f>IF(B16=B12, "Correct", "-")</f>
        <v>-</v>
      </c>
      <c r="E16" s="129" t="str">
        <f>D16</f>
        <v>-</v>
      </c>
      <c r="F16" s="130">
        <f>IF(D16="Correct",$F$1, 0)</f>
        <v>0</v>
      </c>
      <c r="G16" s="131">
        <f>F16</f>
        <v>0</v>
      </c>
      <c r="H16" s="133" t="s">
        <v>2</v>
      </c>
      <c r="I16" s="134"/>
      <c r="J16" s="135"/>
      <c r="K16" s="136"/>
      <c r="L16" s="136"/>
      <c r="M16" s="136"/>
      <c r="N16" s="136"/>
      <c r="O16" s="136"/>
      <c r="P16" s="136"/>
      <c r="Q16" s="136"/>
      <c r="R16" s="136"/>
      <c r="S16" s="136"/>
      <c r="T16" s="136"/>
    </row>
    <row r="17" spans="1:20" s="2" customFormat="1" x14ac:dyDescent="0.35">
      <c r="A17" s="92"/>
      <c r="B17" s="94"/>
      <c r="C17" s="49"/>
      <c r="D17" s="12"/>
      <c r="E17" s="27"/>
      <c r="F17" s="28"/>
      <c r="G17" s="29"/>
      <c r="H17" s="47" t="s">
        <v>2</v>
      </c>
      <c r="I17" s="49"/>
      <c r="J17" s="50"/>
      <c r="K17" s="71"/>
      <c r="L17" s="71"/>
      <c r="M17" s="71"/>
      <c r="N17" s="71"/>
      <c r="O17" s="71"/>
      <c r="P17" s="71"/>
      <c r="Q17" s="71"/>
      <c r="R17" s="71"/>
      <c r="S17" s="71"/>
      <c r="T17" s="71"/>
    </row>
    <row r="18" spans="1:20" s="2" customFormat="1" ht="101.5" x14ac:dyDescent="0.35">
      <c r="A18" s="92">
        <v>3</v>
      </c>
      <c r="B18" s="85" t="s">
        <v>27</v>
      </c>
      <c r="C18" s="49"/>
      <c r="D18" s="12"/>
      <c r="E18" s="27"/>
      <c r="F18" s="28"/>
      <c r="G18" s="29"/>
      <c r="H18" s="47" t="s">
        <v>2</v>
      </c>
      <c r="I18" s="49"/>
      <c r="J18" s="50"/>
      <c r="K18" s="71"/>
      <c r="L18" s="71"/>
      <c r="M18" s="71"/>
      <c r="N18" s="71"/>
      <c r="O18" s="71"/>
      <c r="P18" s="71"/>
      <c r="Q18" s="71"/>
      <c r="R18" s="71"/>
      <c r="S18" s="71"/>
      <c r="T18" s="71"/>
    </row>
    <row r="19" spans="1:20" s="2" customFormat="1" ht="101.5" x14ac:dyDescent="0.35">
      <c r="A19" s="92"/>
      <c r="B19" s="99" t="s">
        <v>129</v>
      </c>
      <c r="C19" s="49"/>
      <c r="D19" s="12"/>
      <c r="E19" s="27"/>
      <c r="F19" s="28"/>
      <c r="G19" s="29"/>
      <c r="H19" s="47" t="s">
        <v>2</v>
      </c>
      <c r="I19" s="49"/>
      <c r="J19" s="50"/>
      <c r="K19" s="71"/>
      <c r="L19" s="71"/>
      <c r="M19" s="71"/>
      <c r="N19" s="71"/>
      <c r="O19" s="71"/>
      <c r="P19" s="71"/>
      <c r="Q19" s="71"/>
      <c r="R19" s="71"/>
      <c r="S19" s="71"/>
      <c r="T19" s="71"/>
    </row>
    <row r="20" spans="1:20" s="2" customFormat="1" ht="87" x14ac:dyDescent="0.35">
      <c r="A20" s="92"/>
      <c r="B20" s="99" t="s">
        <v>130</v>
      </c>
      <c r="C20" s="49"/>
      <c r="D20" s="12"/>
      <c r="E20" s="27"/>
      <c r="F20" s="28"/>
      <c r="G20" s="29"/>
      <c r="H20" s="47" t="s">
        <v>2</v>
      </c>
      <c r="I20" s="49"/>
      <c r="J20" s="50"/>
      <c r="K20" s="71"/>
      <c r="L20" s="71"/>
      <c r="M20" s="71"/>
      <c r="N20" s="71"/>
      <c r="O20" s="71"/>
      <c r="P20" s="71"/>
      <c r="Q20" s="71"/>
      <c r="R20" s="71"/>
      <c r="S20" s="71"/>
      <c r="T20" s="71"/>
    </row>
    <row r="21" spans="1:20" s="2" customFormat="1" ht="130.5" x14ac:dyDescent="0.35">
      <c r="A21" s="92"/>
      <c r="B21" s="99" t="s">
        <v>131</v>
      </c>
      <c r="C21" s="49"/>
      <c r="D21" s="12"/>
      <c r="E21" s="27"/>
      <c r="F21" s="28"/>
      <c r="G21" s="29"/>
      <c r="H21" s="47" t="s">
        <v>2</v>
      </c>
      <c r="I21" s="49"/>
      <c r="J21" s="50"/>
      <c r="K21" s="71"/>
      <c r="L21" s="71"/>
      <c r="M21" s="71"/>
      <c r="N21" s="71"/>
      <c r="O21" s="71"/>
      <c r="P21" s="71"/>
      <c r="Q21" s="71"/>
      <c r="R21" s="71"/>
      <c r="S21" s="71"/>
      <c r="T21" s="71"/>
    </row>
    <row r="22" spans="1:20" s="2" customFormat="1" ht="102" thickBot="1" x14ac:dyDescent="0.4">
      <c r="A22" s="92"/>
      <c r="B22" s="99" t="s">
        <v>132</v>
      </c>
      <c r="C22" s="49"/>
      <c r="D22" s="12"/>
      <c r="E22" s="27"/>
      <c r="F22" s="28"/>
      <c r="G22" s="29"/>
      <c r="H22" s="47" t="s">
        <v>2</v>
      </c>
      <c r="I22" s="49"/>
      <c r="J22" s="50"/>
      <c r="K22" s="71"/>
      <c r="L22" s="71"/>
      <c r="M22" s="71"/>
      <c r="N22" s="71"/>
      <c r="O22" s="71"/>
      <c r="P22" s="71"/>
      <c r="Q22" s="71"/>
      <c r="R22" s="71"/>
      <c r="S22" s="71"/>
      <c r="T22" s="71"/>
    </row>
    <row r="23" spans="1:20" s="127" customFormat="1" ht="15" thickBot="1" x14ac:dyDescent="0.4">
      <c r="A23" s="120" t="s">
        <v>1</v>
      </c>
      <c r="B23" s="121"/>
      <c r="C23" s="122" t="s">
        <v>8</v>
      </c>
      <c r="D23" s="128" t="str">
        <f>IF(B23=B22, "Correct", "-")</f>
        <v>-</v>
      </c>
      <c r="E23" s="129" t="str">
        <f>D23</f>
        <v>-</v>
      </c>
      <c r="F23" s="130">
        <f>IF(D23="Correct",$F$1, 0)</f>
        <v>0</v>
      </c>
      <c r="G23" s="131">
        <f>F23</f>
        <v>0</v>
      </c>
      <c r="H23" s="123" t="s">
        <v>2</v>
      </c>
      <c r="I23" s="124"/>
      <c r="J23" s="125"/>
      <c r="K23" s="126"/>
      <c r="L23" s="126"/>
      <c r="M23" s="126"/>
      <c r="N23" s="126"/>
      <c r="O23" s="126"/>
      <c r="P23" s="126"/>
      <c r="Q23" s="126"/>
      <c r="R23" s="126"/>
      <c r="S23" s="126"/>
      <c r="T23" s="126"/>
    </row>
    <row r="24" spans="1:20" s="2" customFormat="1" x14ac:dyDescent="0.35">
      <c r="A24" s="92"/>
      <c r="B24" s="94"/>
      <c r="C24" s="49"/>
      <c r="D24" s="12"/>
      <c r="E24" s="27"/>
      <c r="F24" s="28"/>
      <c r="G24" s="29"/>
      <c r="H24" s="47" t="s">
        <v>2</v>
      </c>
      <c r="I24" s="49"/>
      <c r="J24" s="50"/>
      <c r="K24" s="71"/>
      <c r="L24" s="71"/>
      <c r="M24" s="71"/>
      <c r="N24" s="71"/>
      <c r="O24" s="71"/>
      <c r="P24" s="71"/>
      <c r="Q24" s="71"/>
      <c r="R24" s="71"/>
      <c r="S24" s="71"/>
      <c r="T24" s="71"/>
    </row>
    <row r="25" spans="1:20" s="2" customFormat="1" ht="113" customHeight="1" x14ac:dyDescent="0.35">
      <c r="A25" s="92">
        <v>4</v>
      </c>
      <c r="B25" s="86" t="s">
        <v>133</v>
      </c>
      <c r="C25" s="49"/>
      <c r="D25" s="12"/>
      <c r="E25" s="27"/>
      <c r="F25" s="28"/>
      <c r="G25" s="29"/>
      <c r="H25" s="47" t="s">
        <v>2</v>
      </c>
      <c r="I25" s="49"/>
      <c r="J25" s="50"/>
      <c r="K25" s="71"/>
      <c r="L25" s="71"/>
      <c r="M25" s="71"/>
      <c r="N25" s="71"/>
      <c r="O25" s="71"/>
      <c r="P25" s="71"/>
      <c r="Q25" s="71"/>
      <c r="R25" s="71"/>
      <c r="S25" s="71"/>
      <c r="T25" s="71"/>
    </row>
    <row r="26" spans="1:20" s="2" customFormat="1" ht="87" x14ac:dyDescent="0.35">
      <c r="A26" s="92"/>
      <c r="B26" s="101" t="s">
        <v>127</v>
      </c>
      <c r="C26" s="49"/>
      <c r="D26" s="12"/>
      <c r="E26" s="27"/>
      <c r="F26" s="28"/>
      <c r="G26" s="29"/>
      <c r="H26" s="47" t="s">
        <v>2</v>
      </c>
      <c r="I26" s="49"/>
      <c r="J26" s="50"/>
      <c r="K26" s="71"/>
      <c r="L26" s="71"/>
      <c r="M26" s="71"/>
      <c r="N26" s="71"/>
      <c r="O26" s="71"/>
      <c r="P26" s="71"/>
      <c r="Q26" s="71"/>
      <c r="R26" s="71"/>
      <c r="S26" s="71"/>
      <c r="T26" s="71"/>
    </row>
    <row r="27" spans="1:20" s="2" customFormat="1" ht="87" x14ac:dyDescent="0.35">
      <c r="A27" s="92"/>
      <c r="B27" s="101" t="s">
        <v>179</v>
      </c>
      <c r="C27" s="49"/>
      <c r="D27" s="12"/>
      <c r="E27" s="27"/>
      <c r="F27" s="28"/>
      <c r="G27" s="29"/>
      <c r="H27" s="47" t="s">
        <v>2</v>
      </c>
      <c r="I27" s="49"/>
      <c r="J27" s="50"/>
      <c r="K27" s="71"/>
      <c r="L27" s="71"/>
      <c r="M27" s="71"/>
      <c r="N27" s="71"/>
      <c r="O27" s="71"/>
      <c r="P27" s="71"/>
      <c r="Q27" s="71"/>
      <c r="R27" s="71"/>
      <c r="S27" s="71"/>
      <c r="T27" s="71"/>
    </row>
    <row r="28" spans="1:20" s="2" customFormat="1" ht="87" x14ac:dyDescent="0.35">
      <c r="A28" s="92"/>
      <c r="B28" s="101" t="s">
        <v>128</v>
      </c>
      <c r="C28" s="49"/>
      <c r="D28" s="12"/>
      <c r="E28" s="27"/>
      <c r="F28" s="28"/>
      <c r="G28" s="29"/>
      <c r="H28" s="47" t="s">
        <v>2</v>
      </c>
      <c r="I28" s="49"/>
      <c r="J28" s="50"/>
      <c r="K28" s="71"/>
      <c r="L28" s="71"/>
      <c r="M28" s="71"/>
      <c r="N28" s="71"/>
      <c r="O28" s="71"/>
      <c r="P28" s="71"/>
      <c r="Q28" s="71"/>
      <c r="R28" s="71"/>
      <c r="S28" s="71"/>
      <c r="T28" s="71"/>
    </row>
    <row r="29" spans="1:20" s="2" customFormat="1" ht="102" thickBot="1" x14ac:dyDescent="0.4">
      <c r="A29" s="92"/>
      <c r="B29" s="101" t="s">
        <v>178</v>
      </c>
      <c r="C29" s="49"/>
      <c r="D29" s="12"/>
      <c r="E29" s="27"/>
      <c r="F29" s="28"/>
      <c r="G29" s="29"/>
      <c r="H29" s="47"/>
      <c r="I29" s="49"/>
      <c r="J29" s="50"/>
      <c r="K29" s="71"/>
      <c r="L29" s="71"/>
      <c r="M29" s="71"/>
      <c r="N29" s="71"/>
      <c r="O29" s="71"/>
      <c r="P29" s="71"/>
      <c r="Q29" s="71"/>
      <c r="R29" s="71"/>
      <c r="S29" s="71"/>
      <c r="T29" s="71"/>
    </row>
    <row r="30" spans="1:20" s="2" customFormat="1" ht="15" thickBot="1" x14ac:dyDescent="0.4">
      <c r="A30" s="95" t="s">
        <v>1</v>
      </c>
      <c r="B30" s="100"/>
      <c r="C30" s="51" t="s">
        <v>8</v>
      </c>
      <c r="D30" s="128" t="str">
        <f>IF(B30=B28, "Correct", "-")</f>
        <v>-</v>
      </c>
      <c r="E30" s="129" t="str">
        <f>D30</f>
        <v>-</v>
      </c>
      <c r="F30" s="130">
        <f>IF(D30="Correct",$F$1, 0)</f>
        <v>0</v>
      </c>
      <c r="G30" s="131">
        <f>F30</f>
        <v>0</v>
      </c>
      <c r="H30" s="47" t="s">
        <v>2</v>
      </c>
      <c r="I30" s="49"/>
      <c r="J30" s="50"/>
      <c r="K30" s="71"/>
      <c r="L30" s="71"/>
      <c r="M30" s="71"/>
      <c r="N30" s="71"/>
      <c r="O30" s="71"/>
      <c r="P30" s="71"/>
      <c r="Q30" s="71"/>
      <c r="R30" s="71"/>
      <c r="S30" s="71"/>
      <c r="T30" s="71"/>
    </row>
    <row r="31" spans="1:20" s="2" customFormat="1" x14ac:dyDescent="0.35">
      <c r="A31" s="92"/>
      <c r="B31" s="94"/>
      <c r="C31" s="49"/>
      <c r="D31" s="12"/>
      <c r="E31" s="27"/>
      <c r="F31" s="28"/>
      <c r="G31" s="29"/>
      <c r="H31" s="47" t="s">
        <v>2</v>
      </c>
      <c r="I31" s="49"/>
      <c r="J31" s="50"/>
      <c r="K31" s="71"/>
      <c r="L31" s="71"/>
      <c r="M31" s="71"/>
      <c r="N31" s="71"/>
      <c r="O31" s="71"/>
      <c r="P31" s="71"/>
      <c r="Q31" s="71"/>
      <c r="R31" s="71"/>
      <c r="S31" s="71"/>
      <c r="T31" s="71"/>
    </row>
    <row r="32" spans="1:20" s="2" customFormat="1" ht="174" x14ac:dyDescent="0.35">
      <c r="A32" s="92">
        <v>5</v>
      </c>
      <c r="B32" s="86" t="s">
        <v>28</v>
      </c>
      <c r="C32" s="49"/>
      <c r="D32" s="12"/>
      <c r="E32" s="27"/>
      <c r="F32" s="28"/>
      <c r="G32" s="29"/>
      <c r="H32" s="47" t="s">
        <v>2</v>
      </c>
      <c r="I32" s="49"/>
      <c r="J32" s="50"/>
      <c r="K32" s="71"/>
      <c r="L32" s="71"/>
      <c r="M32" s="71"/>
      <c r="N32" s="71"/>
      <c r="O32" s="71"/>
      <c r="P32" s="71"/>
      <c r="Q32" s="71"/>
      <c r="R32" s="71"/>
      <c r="S32" s="71"/>
      <c r="T32" s="71"/>
    </row>
    <row r="33" spans="1:20" s="2" customFormat="1" ht="58" x14ac:dyDescent="0.35">
      <c r="A33" s="92"/>
      <c r="B33" s="99" t="s">
        <v>100</v>
      </c>
      <c r="C33" s="49"/>
      <c r="D33" s="12"/>
      <c r="E33" s="27"/>
      <c r="F33" s="28"/>
      <c r="G33" s="29"/>
      <c r="H33" s="47" t="s">
        <v>2</v>
      </c>
      <c r="I33" s="49"/>
      <c r="J33" s="50"/>
      <c r="K33" s="71"/>
      <c r="L33" s="71"/>
      <c r="M33" s="71"/>
      <c r="N33" s="71"/>
      <c r="O33" s="71"/>
      <c r="P33" s="71"/>
      <c r="Q33" s="71"/>
      <c r="R33" s="71"/>
      <c r="S33" s="71"/>
      <c r="T33" s="71"/>
    </row>
    <row r="34" spans="1:20" s="2" customFormat="1" ht="58" x14ac:dyDescent="0.35">
      <c r="A34" s="92"/>
      <c r="B34" s="99" t="s">
        <v>101</v>
      </c>
      <c r="C34" s="49"/>
      <c r="D34" s="12"/>
      <c r="E34" s="27"/>
      <c r="F34" s="28"/>
      <c r="G34" s="29"/>
      <c r="H34" s="47" t="s">
        <v>2</v>
      </c>
      <c r="I34" s="49"/>
      <c r="J34" s="50"/>
      <c r="K34" s="71"/>
      <c r="L34" s="71"/>
      <c r="M34" s="71"/>
      <c r="N34" s="71"/>
      <c r="O34" s="71"/>
      <c r="P34" s="71"/>
      <c r="Q34" s="71"/>
      <c r="R34" s="71"/>
      <c r="S34" s="71"/>
      <c r="T34" s="71"/>
    </row>
    <row r="35" spans="1:20" s="2" customFormat="1" ht="58" x14ac:dyDescent="0.35">
      <c r="A35" s="92"/>
      <c r="B35" s="99" t="s">
        <v>102</v>
      </c>
      <c r="C35" s="49"/>
      <c r="D35" s="12"/>
      <c r="E35" s="27"/>
      <c r="F35" s="28"/>
      <c r="G35" s="29"/>
      <c r="H35" s="47" t="s">
        <v>2</v>
      </c>
      <c r="I35" s="49"/>
      <c r="J35" s="50"/>
      <c r="K35" s="71"/>
      <c r="L35" s="71"/>
      <c r="M35" s="71"/>
      <c r="N35" s="71"/>
      <c r="O35" s="71"/>
      <c r="P35" s="71"/>
      <c r="Q35" s="71"/>
      <c r="R35" s="71"/>
      <c r="S35" s="71"/>
      <c r="T35" s="71"/>
    </row>
    <row r="36" spans="1:20" s="2" customFormat="1" ht="58.5" thickBot="1" x14ac:dyDescent="0.4">
      <c r="A36" s="92"/>
      <c r="B36" s="99" t="s">
        <v>103</v>
      </c>
      <c r="C36" s="49"/>
      <c r="D36" s="12"/>
      <c r="E36" s="27"/>
      <c r="F36" s="28"/>
      <c r="G36" s="29"/>
      <c r="H36" s="47" t="s">
        <v>2</v>
      </c>
      <c r="I36" s="49"/>
      <c r="J36" s="50"/>
      <c r="K36" s="71"/>
      <c r="L36" s="71"/>
      <c r="M36" s="71"/>
      <c r="N36" s="71"/>
      <c r="O36" s="71"/>
      <c r="P36" s="71"/>
      <c r="Q36" s="71"/>
      <c r="R36" s="71"/>
      <c r="S36" s="71"/>
      <c r="T36" s="71"/>
    </row>
    <row r="37" spans="1:20" s="127" customFormat="1" ht="15" thickBot="1" x14ac:dyDescent="0.4">
      <c r="A37" s="95" t="s">
        <v>1</v>
      </c>
      <c r="B37" s="100"/>
      <c r="C37" s="122" t="s">
        <v>8</v>
      </c>
      <c r="D37" s="128" t="str">
        <f>IF(B37=B34, "Correct", "-")</f>
        <v>-</v>
      </c>
      <c r="E37" s="129" t="str">
        <f>D37</f>
        <v>-</v>
      </c>
      <c r="F37" s="130">
        <f>IF(D37="Correct",$F$1, 0)</f>
        <v>0</v>
      </c>
      <c r="G37" s="131">
        <f>F37</f>
        <v>0</v>
      </c>
      <c r="H37" s="123" t="s">
        <v>2</v>
      </c>
      <c r="I37" s="124"/>
      <c r="J37" s="125"/>
      <c r="K37" s="126"/>
      <c r="L37" s="126"/>
      <c r="M37" s="126"/>
      <c r="N37" s="126"/>
      <c r="O37" s="126"/>
      <c r="P37" s="126"/>
      <c r="Q37" s="126"/>
      <c r="R37" s="126"/>
      <c r="S37" s="126"/>
      <c r="T37" s="126"/>
    </row>
    <row r="38" spans="1:20" s="2" customFormat="1" x14ac:dyDescent="0.35">
      <c r="A38" s="92"/>
      <c r="B38" s="94"/>
      <c r="C38" s="49"/>
      <c r="D38" s="12"/>
      <c r="E38" s="27"/>
      <c r="F38" s="28"/>
      <c r="G38" s="29"/>
      <c r="H38" s="47" t="s">
        <v>2</v>
      </c>
      <c r="I38" s="49"/>
      <c r="J38" s="50"/>
      <c r="K38" s="71"/>
      <c r="L38" s="71"/>
      <c r="M38" s="71"/>
      <c r="N38" s="71"/>
      <c r="O38" s="71"/>
      <c r="P38" s="71"/>
      <c r="Q38" s="71"/>
      <c r="R38" s="71"/>
      <c r="S38" s="71"/>
      <c r="T38" s="71"/>
    </row>
    <row r="39" spans="1:20" s="2" customFormat="1" x14ac:dyDescent="0.35">
      <c r="A39" s="92">
        <v>6</v>
      </c>
      <c r="B39" s="86" t="s">
        <v>29</v>
      </c>
      <c r="C39" s="49"/>
      <c r="D39" s="12"/>
      <c r="E39" s="27"/>
      <c r="F39" s="28"/>
      <c r="G39" s="29"/>
      <c r="H39" s="47" t="s">
        <v>2</v>
      </c>
      <c r="I39" s="49"/>
      <c r="J39" s="50"/>
      <c r="K39" s="71"/>
      <c r="L39" s="71"/>
      <c r="M39" s="71"/>
      <c r="N39" s="71"/>
      <c r="O39" s="71"/>
      <c r="P39" s="71"/>
      <c r="Q39" s="71"/>
      <c r="R39" s="71"/>
      <c r="S39" s="71"/>
      <c r="T39" s="71"/>
    </row>
    <row r="40" spans="1:20" s="2" customFormat="1" x14ac:dyDescent="0.35">
      <c r="A40" s="92"/>
      <c r="B40" s="102" t="s">
        <v>33</v>
      </c>
      <c r="C40" s="49"/>
      <c r="D40" s="12"/>
      <c r="E40" s="27"/>
      <c r="F40" s="28"/>
      <c r="G40" s="29"/>
      <c r="H40" s="47" t="s">
        <v>2</v>
      </c>
      <c r="I40" s="49"/>
      <c r="J40" s="50"/>
      <c r="K40" s="71"/>
      <c r="L40" s="71"/>
      <c r="M40" s="71"/>
      <c r="N40" s="71"/>
      <c r="O40" s="71"/>
      <c r="P40" s="71"/>
      <c r="Q40" s="71"/>
      <c r="R40" s="71"/>
      <c r="S40" s="71"/>
      <c r="T40" s="71"/>
    </row>
    <row r="41" spans="1:20" s="2" customFormat="1" x14ac:dyDescent="0.35">
      <c r="A41" s="92"/>
      <c r="B41" s="103" t="s">
        <v>32</v>
      </c>
      <c r="C41" s="49"/>
      <c r="D41" s="12"/>
      <c r="E41" s="27"/>
      <c r="F41" s="28"/>
      <c r="G41" s="29"/>
      <c r="H41" s="47" t="s">
        <v>2</v>
      </c>
      <c r="I41" s="53" t="s">
        <v>2</v>
      </c>
      <c r="J41" s="50"/>
      <c r="K41" s="71"/>
      <c r="L41" s="71"/>
      <c r="M41" s="71"/>
      <c r="N41" s="71"/>
      <c r="O41" s="71"/>
      <c r="P41" s="71"/>
      <c r="Q41" s="71"/>
      <c r="R41" s="71"/>
      <c r="S41" s="71"/>
      <c r="T41" s="71"/>
    </row>
    <row r="42" spans="1:20" s="2" customFormat="1" x14ac:dyDescent="0.35">
      <c r="A42" s="92"/>
      <c r="B42" s="103" t="s">
        <v>30</v>
      </c>
      <c r="C42" s="49"/>
      <c r="D42" s="12"/>
      <c r="E42" s="27"/>
      <c r="F42" s="28"/>
      <c r="G42" s="29"/>
      <c r="H42" s="47" t="s">
        <v>2</v>
      </c>
      <c r="I42" s="49"/>
      <c r="J42" s="50"/>
      <c r="K42" s="71"/>
      <c r="L42" s="71"/>
      <c r="M42" s="71"/>
      <c r="N42" s="71"/>
      <c r="O42" s="71"/>
      <c r="P42" s="71"/>
      <c r="Q42" s="71"/>
      <c r="R42" s="71"/>
      <c r="S42" s="71"/>
      <c r="T42" s="71"/>
    </row>
    <row r="43" spans="1:20" s="2" customFormat="1" ht="15" thickBot="1" x14ac:dyDescent="0.4">
      <c r="A43" s="92"/>
      <c r="B43" s="103" t="s">
        <v>31</v>
      </c>
      <c r="C43" s="49"/>
      <c r="D43" s="12"/>
      <c r="E43" s="27"/>
      <c r="F43" s="28"/>
      <c r="G43" s="29"/>
      <c r="H43" s="47" t="s">
        <v>2</v>
      </c>
      <c r="I43" s="49"/>
      <c r="J43" s="50"/>
      <c r="K43" s="71"/>
      <c r="L43" s="71"/>
      <c r="M43" s="71"/>
      <c r="N43" s="71"/>
      <c r="O43" s="71"/>
      <c r="P43" s="71"/>
      <c r="Q43" s="71"/>
      <c r="R43" s="71"/>
      <c r="S43" s="71"/>
      <c r="T43" s="71"/>
    </row>
    <row r="44" spans="1:20" s="2" customFormat="1" ht="15" thickBot="1" x14ac:dyDescent="0.4">
      <c r="A44" s="95" t="s">
        <v>1</v>
      </c>
      <c r="B44" s="100"/>
      <c r="C44" s="51" t="s">
        <v>8</v>
      </c>
      <c r="D44" s="7" t="str">
        <f>IF(B44=B42, "Correct", "-")</f>
        <v>-</v>
      </c>
      <c r="E44" s="24" t="str">
        <f>D44</f>
        <v>-</v>
      </c>
      <c r="F44" s="25">
        <f>IF(D44="Correct",$F$1, 0)</f>
        <v>0</v>
      </c>
      <c r="G44" s="26">
        <f>F44</f>
        <v>0</v>
      </c>
      <c r="H44" s="47" t="s">
        <v>2</v>
      </c>
      <c r="I44" s="49"/>
      <c r="J44" s="50"/>
      <c r="K44" s="71"/>
      <c r="L44" s="71"/>
      <c r="M44" s="71"/>
      <c r="N44" s="71"/>
      <c r="O44" s="71"/>
      <c r="P44" s="71"/>
      <c r="Q44" s="71"/>
      <c r="R44" s="71"/>
      <c r="S44" s="71"/>
      <c r="T44" s="71"/>
    </row>
    <row r="45" spans="1:20" s="2" customFormat="1" x14ac:dyDescent="0.35">
      <c r="A45" s="92"/>
      <c r="B45" s="94"/>
      <c r="C45" s="49"/>
      <c r="D45" s="12"/>
      <c r="E45" s="27"/>
      <c r="F45" s="28"/>
      <c r="G45" s="29"/>
      <c r="H45" s="47" t="s">
        <v>2</v>
      </c>
      <c r="I45" s="49"/>
      <c r="J45" s="50"/>
      <c r="K45" s="71"/>
      <c r="L45" s="71"/>
      <c r="M45" s="71"/>
      <c r="N45" s="71"/>
      <c r="O45" s="71"/>
      <c r="P45" s="71"/>
      <c r="Q45" s="71"/>
      <c r="R45" s="71"/>
      <c r="S45" s="71"/>
      <c r="T45" s="71"/>
    </row>
    <row r="46" spans="1:20" s="2" customFormat="1" ht="87" x14ac:dyDescent="0.35">
      <c r="A46" s="92">
        <v>7</v>
      </c>
      <c r="B46" s="86" t="s">
        <v>34</v>
      </c>
      <c r="C46" s="49"/>
      <c r="D46" s="12"/>
      <c r="E46" s="27"/>
      <c r="F46" s="28"/>
      <c r="G46" s="29"/>
      <c r="H46" s="47" t="s">
        <v>2</v>
      </c>
      <c r="I46" s="49"/>
      <c r="J46" s="50"/>
      <c r="K46" s="71"/>
      <c r="L46" s="71"/>
      <c r="M46" s="71"/>
      <c r="N46" s="71"/>
      <c r="O46" s="71"/>
      <c r="P46" s="71"/>
      <c r="Q46" s="71"/>
      <c r="R46" s="71"/>
      <c r="S46" s="71"/>
      <c r="T46" s="71"/>
    </row>
    <row r="47" spans="1:20" s="2" customFormat="1" ht="58" x14ac:dyDescent="0.35">
      <c r="A47" s="92"/>
      <c r="B47" s="101" t="s">
        <v>78</v>
      </c>
      <c r="C47" s="49"/>
      <c r="D47" s="12"/>
      <c r="E47" s="27"/>
      <c r="F47" s="28"/>
      <c r="G47" s="29"/>
      <c r="H47" s="47" t="s">
        <v>2</v>
      </c>
      <c r="I47" s="49"/>
      <c r="J47" s="50"/>
      <c r="K47" s="71"/>
      <c r="L47" s="71"/>
      <c r="M47" s="71"/>
      <c r="N47" s="71"/>
      <c r="O47" s="71"/>
      <c r="P47" s="71"/>
      <c r="Q47" s="71"/>
      <c r="R47" s="71"/>
      <c r="S47" s="71"/>
      <c r="T47" s="71"/>
    </row>
    <row r="48" spans="1:20" s="2" customFormat="1" ht="58" x14ac:dyDescent="0.35">
      <c r="A48" s="92"/>
      <c r="B48" s="101" t="s">
        <v>79</v>
      </c>
      <c r="C48" s="49"/>
      <c r="D48" s="12"/>
      <c r="E48" s="27"/>
      <c r="F48" s="28"/>
      <c r="G48" s="29"/>
      <c r="H48" s="47" t="s">
        <v>2</v>
      </c>
      <c r="I48" s="49"/>
      <c r="J48" s="50"/>
      <c r="K48" s="71"/>
      <c r="L48" s="71"/>
      <c r="M48" s="71"/>
      <c r="N48" s="71"/>
      <c r="O48" s="71"/>
      <c r="P48" s="71"/>
      <c r="Q48" s="71"/>
      <c r="R48" s="71"/>
      <c r="S48" s="71"/>
      <c r="T48" s="71"/>
    </row>
    <row r="49" spans="1:20" s="2" customFormat="1" ht="58" x14ac:dyDescent="0.35">
      <c r="A49" s="92"/>
      <c r="B49" s="101" t="s">
        <v>80</v>
      </c>
      <c r="C49" s="49"/>
      <c r="D49" s="12"/>
      <c r="E49" s="27"/>
      <c r="F49" s="28"/>
      <c r="G49" s="29"/>
      <c r="H49" s="47" t="s">
        <v>2</v>
      </c>
      <c r="I49" s="49"/>
      <c r="J49" s="50"/>
      <c r="K49" s="71"/>
      <c r="L49" s="71"/>
      <c r="M49" s="71"/>
      <c r="N49" s="71"/>
      <c r="O49" s="71"/>
      <c r="P49" s="71"/>
      <c r="Q49" s="71"/>
      <c r="R49" s="71"/>
      <c r="S49" s="71"/>
      <c r="T49" s="71"/>
    </row>
    <row r="50" spans="1:20" s="2" customFormat="1" ht="58.5" thickBot="1" x14ac:dyDescent="0.4">
      <c r="A50" s="92"/>
      <c r="B50" s="101" t="s">
        <v>81</v>
      </c>
      <c r="C50" s="49"/>
      <c r="D50" s="12"/>
      <c r="E50" s="27"/>
      <c r="F50" s="28"/>
      <c r="G50" s="29"/>
      <c r="H50" s="47" t="s">
        <v>2</v>
      </c>
      <c r="I50" s="49"/>
      <c r="J50" s="50"/>
      <c r="K50" s="71"/>
      <c r="L50" s="71"/>
      <c r="M50" s="71"/>
      <c r="N50" s="71"/>
      <c r="O50" s="71"/>
      <c r="P50" s="71"/>
      <c r="Q50" s="71"/>
      <c r="R50" s="71"/>
      <c r="S50" s="71"/>
      <c r="T50" s="71"/>
    </row>
    <row r="51" spans="1:20" s="127" customFormat="1" ht="15" thickBot="1" x14ac:dyDescent="0.4">
      <c r="A51" s="95" t="s">
        <v>1</v>
      </c>
      <c r="B51" s="100"/>
      <c r="C51" s="122" t="s">
        <v>8</v>
      </c>
      <c r="D51" s="128" t="str">
        <f>IF(B51=B48, "Correct", "-")</f>
        <v>-</v>
      </c>
      <c r="E51" s="129" t="str">
        <f>D51</f>
        <v>-</v>
      </c>
      <c r="F51" s="130">
        <f>IF(D51="Correct",$F$1, 0)</f>
        <v>0</v>
      </c>
      <c r="G51" s="131">
        <f>F51</f>
        <v>0</v>
      </c>
      <c r="H51" s="123" t="s">
        <v>2</v>
      </c>
      <c r="I51" s="124"/>
      <c r="J51" s="125"/>
      <c r="K51" s="126"/>
      <c r="L51" s="126"/>
      <c r="M51" s="126"/>
      <c r="N51" s="126"/>
      <c r="O51" s="126"/>
      <c r="P51" s="126"/>
      <c r="Q51" s="126"/>
      <c r="R51" s="126"/>
      <c r="S51" s="126"/>
      <c r="T51" s="126"/>
    </row>
    <row r="52" spans="1:20" s="2" customFormat="1" x14ac:dyDescent="0.35">
      <c r="A52" s="92"/>
      <c r="B52" s="94"/>
      <c r="C52" s="49"/>
      <c r="D52" s="12"/>
      <c r="E52" s="27"/>
      <c r="F52" s="28"/>
      <c r="G52" s="29"/>
      <c r="H52" s="47" t="s">
        <v>2</v>
      </c>
      <c r="I52" s="49"/>
      <c r="J52" s="50"/>
      <c r="K52" s="71"/>
      <c r="L52" s="71"/>
      <c r="M52" s="71"/>
      <c r="N52" s="71"/>
      <c r="O52" s="71"/>
      <c r="P52" s="71"/>
      <c r="Q52" s="71"/>
      <c r="R52" s="71"/>
      <c r="S52" s="71"/>
      <c r="T52" s="71"/>
    </row>
    <row r="53" spans="1:20" s="2" customFormat="1" ht="87" x14ac:dyDescent="0.35">
      <c r="A53" s="92">
        <v>8</v>
      </c>
      <c r="B53" s="86" t="s">
        <v>35</v>
      </c>
      <c r="C53" s="49"/>
      <c r="D53" s="12"/>
      <c r="E53" s="27"/>
      <c r="F53" s="28"/>
      <c r="G53" s="29"/>
      <c r="H53" s="47" t="s">
        <v>2</v>
      </c>
      <c r="I53" s="49"/>
      <c r="J53" s="50"/>
      <c r="K53" s="71"/>
      <c r="L53" s="71"/>
      <c r="M53" s="71"/>
      <c r="N53" s="71"/>
      <c r="O53" s="71"/>
      <c r="P53" s="71"/>
      <c r="Q53" s="71"/>
      <c r="R53" s="71"/>
      <c r="S53" s="71"/>
      <c r="T53" s="71"/>
    </row>
    <row r="54" spans="1:20" s="2" customFormat="1" ht="43.5" x14ac:dyDescent="0.35">
      <c r="A54" s="92"/>
      <c r="B54" s="101" t="s">
        <v>82</v>
      </c>
      <c r="C54" s="49"/>
      <c r="D54" s="12"/>
      <c r="E54" s="27"/>
      <c r="F54" s="28"/>
      <c r="G54" s="29"/>
      <c r="H54" s="47" t="s">
        <v>2</v>
      </c>
      <c r="I54" s="49"/>
      <c r="J54" s="50"/>
      <c r="K54" s="71"/>
      <c r="L54" s="71"/>
      <c r="M54" s="71"/>
      <c r="N54" s="71"/>
      <c r="O54" s="71"/>
      <c r="P54" s="71"/>
      <c r="Q54" s="71"/>
      <c r="R54" s="71"/>
      <c r="S54" s="71"/>
      <c r="T54" s="71"/>
    </row>
    <row r="55" spans="1:20" s="2" customFormat="1" ht="43.5" x14ac:dyDescent="0.35">
      <c r="A55" s="92"/>
      <c r="B55" s="101" t="s">
        <v>83</v>
      </c>
      <c r="C55" s="49"/>
      <c r="D55" s="12"/>
      <c r="E55" s="27"/>
      <c r="F55" s="28"/>
      <c r="G55" s="29"/>
      <c r="H55" s="47" t="s">
        <v>2</v>
      </c>
      <c r="I55" s="49"/>
      <c r="J55" s="50"/>
      <c r="K55" s="71"/>
      <c r="L55" s="71"/>
      <c r="M55" s="71"/>
      <c r="N55" s="71"/>
      <c r="O55" s="71"/>
      <c r="P55" s="71"/>
      <c r="Q55" s="71"/>
      <c r="R55" s="71"/>
      <c r="S55" s="71"/>
      <c r="T55" s="71"/>
    </row>
    <row r="56" spans="1:20" s="2" customFormat="1" ht="43.5" x14ac:dyDescent="0.35">
      <c r="A56" s="92"/>
      <c r="B56" s="101" t="s">
        <v>84</v>
      </c>
      <c r="C56" s="49"/>
      <c r="D56" s="12"/>
      <c r="E56" s="27"/>
      <c r="F56" s="28"/>
      <c r="G56" s="29"/>
      <c r="H56" s="47" t="s">
        <v>2</v>
      </c>
      <c r="I56" s="49"/>
      <c r="J56" s="50"/>
      <c r="K56" s="71"/>
      <c r="L56" s="71"/>
      <c r="M56" s="71"/>
      <c r="N56" s="71"/>
      <c r="O56" s="71"/>
      <c r="P56" s="71"/>
      <c r="Q56" s="71"/>
      <c r="R56" s="71"/>
      <c r="S56" s="71"/>
      <c r="T56" s="71"/>
    </row>
    <row r="57" spans="1:20" s="2" customFormat="1" ht="44" thickBot="1" x14ac:dyDescent="0.4">
      <c r="A57" s="92"/>
      <c r="B57" s="101" t="s">
        <v>85</v>
      </c>
      <c r="C57" s="49"/>
      <c r="D57" s="12"/>
      <c r="E57" s="27"/>
      <c r="F57" s="28"/>
      <c r="G57" s="29"/>
      <c r="H57" s="47" t="s">
        <v>2</v>
      </c>
      <c r="I57" s="49"/>
      <c r="J57" s="50"/>
      <c r="K57" s="71"/>
      <c r="L57" s="71"/>
      <c r="M57" s="71"/>
      <c r="N57" s="71"/>
      <c r="O57" s="71"/>
      <c r="P57" s="71"/>
      <c r="Q57" s="71"/>
      <c r="R57" s="71"/>
      <c r="S57" s="71"/>
      <c r="T57" s="71"/>
    </row>
    <row r="58" spans="1:20" s="137" customFormat="1" ht="15" thickBot="1" x14ac:dyDescent="0.4">
      <c r="A58" s="95" t="s">
        <v>1</v>
      </c>
      <c r="B58" s="100"/>
      <c r="C58" s="132" t="s">
        <v>8</v>
      </c>
      <c r="D58" s="128" t="str">
        <f>IF(B58=B57, "Correct", "-")</f>
        <v>-</v>
      </c>
      <c r="E58" s="129" t="str">
        <f>D58</f>
        <v>-</v>
      </c>
      <c r="F58" s="130">
        <f>IF(D58="Correct",$F$1, 0)</f>
        <v>0</v>
      </c>
      <c r="G58" s="131">
        <f>F58</f>
        <v>0</v>
      </c>
      <c r="H58" s="133" t="s">
        <v>2</v>
      </c>
      <c r="I58" s="134"/>
      <c r="J58" s="135"/>
      <c r="K58" s="136"/>
      <c r="L58" s="136"/>
      <c r="M58" s="136"/>
      <c r="N58" s="136"/>
      <c r="O58" s="136"/>
      <c r="P58" s="136"/>
      <c r="Q58" s="136"/>
      <c r="R58" s="136"/>
      <c r="S58" s="136"/>
      <c r="T58" s="136"/>
    </row>
    <row r="59" spans="1:20" s="2" customFormat="1" x14ac:dyDescent="0.35">
      <c r="A59" s="92"/>
      <c r="B59" s="94" t="s">
        <v>2</v>
      </c>
      <c r="C59" s="49"/>
      <c r="D59" s="12"/>
      <c r="E59" s="27"/>
      <c r="F59" s="28"/>
      <c r="G59" s="29"/>
      <c r="H59" s="47" t="s">
        <v>2</v>
      </c>
      <c r="I59" s="49"/>
      <c r="J59" s="50"/>
      <c r="K59" s="71"/>
      <c r="L59" s="71"/>
      <c r="M59" s="71"/>
      <c r="N59" s="71"/>
      <c r="O59" s="71"/>
      <c r="P59" s="71"/>
      <c r="Q59" s="71"/>
      <c r="R59" s="71"/>
      <c r="S59" s="71"/>
      <c r="T59" s="71"/>
    </row>
    <row r="60" spans="1:20" s="2" customFormat="1" ht="135.5" customHeight="1" x14ac:dyDescent="0.35">
      <c r="A60" s="92">
        <v>9</v>
      </c>
      <c r="B60" s="86" t="s">
        <v>86</v>
      </c>
      <c r="C60" s="49"/>
      <c r="D60" s="12"/>
      <c r="E60" s="27"/>
      <c r="F60" s="28"/>
      <c r="G60" s="29"/>
      <c r="H60" s="47" t="s">
        <v>2</v>
      </c>
      <c r="I60" s="49"/>
      <c r="J60" s="50"/>
      <c r="K60" s="71"/>
      <c r="L60" s="71"/>
      <c r="M60" s="71"/>
      <c r="N60" s="71"/>
      <c r="O60" s="71"/>
      <c r="P60" s="71"/>
      <c r="Q60" s="71"/>
      <c r="R60" s="71"/>
      <c r="S60" s="71"/>
      <c r="T60" s="71"/>
    </row>
    <row r="61" spans="1:20" s="2" customFormat="1" x14ac:dyDescent="0.35">
      <c r="A61" s="92"/>
      <c r="B61" s="101" t="s">
        <v>96</v>
      </c>
      <c r="C61" s="49"/>
      <c r="D61" s="12"/>
      <c r="E61" s="27"/>
      <c r="F61" s="28"/>
      <c r="G61" s="29"/>
      <c r="H61" s="47" t="s">
        <v>2</v>
      </c>
      <c r="I61" s="49"/>
      <c r="J61" s="50"/>
      <c r="K61" s="71"/>
      <c r="L61" s="71"/>
      <c r="M61" s="71"/>
      <c r="N61" s="71"/>
      <c r="O61" s="71"/>
      <c r="P61" s="71"/>
      <c r="Q61" s="71"/>
      <c r="R61" s="71"/>
      <c r="S61" s="71"/>
      <c r="T61" s="71"/>
    </row>
    <row r="62" spans="1:20" s="2" customFormat="1" x14ac:dyDescent="0.35">
      <c r="A62" s="92"/>
      <c r="B62" s="101" t="s">
        <v>97</v>
      </c>
      <c r="C62" s="49"/>
      <c r="D62" s="12"/>
      <c r="E62" s="27"/>
      <c r="F62" s="28"/>
      <c r="G62" s="29"/>
      <c r="H62" s="47" t="s">
        <v>2</v>
      </c>
      <c r="I62" s="49"/>
      <c r="J62" s="50"/>
      <c r="K62" s="71"/>
      <c r="L62" s="71"/>
      <c r="M62" s="71"/>
      <c r="N62" s="71"/>
      <c r="O62" s="71"/>
      <c r="P62" s="71"/>
      <c r="Q62" s="71"/>
      <c r="R62" s="71"/>
      <c r="S62" s="71"/>
      <c r="T62" s="71"/>
    </row>
    <row r="63" spans="1:20" s="2" customFormat="1" x14ac:dyDescent="0.35">
      <c r="A63" s="92"/>
      <c r="B63" s="101" t="s">
        <v>98</v>
      </c>
      <c r="C63" s="49"/>
      <c r="D63" s="12"/>
      <c r="E63" s="27"/>
      <c r="F63" s="28"/>
      <c r="G63" s="29"/>
      <c r="H63" s="47" t="s">
        <v>2</v>
      </c>
      <c r="I63" s="49"/>
      <c r="J63" s="50"/>
      <c r="K63" s="71"/>
      <c r="L63" s="71"/>
      <c r="M63" s="71"/>
      <c r="N63" s="71"/>
      <c r="O63" s="71"/>
      <c r="P63" s="71"/>
      <c r="Q63" s="71"/>
      <c r="R63" s="71"/>
      <c r="S63" s="71"/>
      <c r="T63" s="71"/>
    </row>
    <row r="64" spans="1:20" s="2" customFormat="1" ht="15" thickBot="1" x14ac:dyDescent="0.4">
      <c r="A64" s="93"/>
      <c r="B64" s="101" t="s">
        <v>99</v>
      </c>
      <c r="C64" s="49"/>
      <c r="D64" s="12"/>
      <c r="E64" s="27"/>
      <c r="F64" s="28"/>
      <c r="G64" s="29"/>
      <c r="H64" s="47" t="s">
        <v>2</v>
      </c>
      <c r="I64" s="49"/>
      <c r="J64" s="50"/>
      <c r="K64" s="71"/>
      <c r="L64" s="71"/>
      <c r="M64" s="71"/>
      <c r="N64" s="71"/>
      <c r="O64" s="71"/>
      <c r="P64" s="71"/>
      <c r="Q64" s="71"/>
      <c r="R64" s="71"/>
      <c r="S64" s="71"/>
      <c r="T64" s="71"/>
    </row>
    <row r="65" spans="1:20" s="2" customFormat="1" ht="15" thickBot="1" x14ac:dyDescent="0.4">
      <c r="A65" s="82" t="s">
        <v>1</v>
      </c>
      <c r="B65" s="104"/>
      <c r="C65" s="51" t="s">
        <v>8</v>
      </c>
      <c r="D65" s="7" t="str">
        <f>IF(B65=B61, "Correct", "-")</f>
        <v>-</v>
      </c>
      <c r="E65" s="24" t="str">
        <f>D65</f>
        <v>-</v>
      </c>
      <c r="F65" s="25">
        <f>IF(D65="Correct",$F$1, 0)</f>
        <v>0</v>
      </c>
      <c r="G65" s="26">
        <f>F65</f>
        <v>0</v>
      </c>
      <c r="H65" s="47" t="s">
        <v>2</v>
      </c>
      <c r="I65" s="49"/>
      <c r="J65" s="50"/>
      <c r="K65" s="71"/>
      <c r="L65" s="71"/>
      <c r="M65" s="71"/>
      <c r="N65" s="71"/>
      <c r="O65" s="71"/>
      <c r="P65" s="71"/>
      <c r="Q65" s="71"/>
      <c r="R65" s="71"/>
      <c r="S65" s="71"/>
      <c r="T65" s="71"/>
    </row>
    <row r="66" spans="1:20" s="2" customFormat="1" x14ac:dyDescent="0.35">
      <c r="A66" s="91"/>
      <c r="B66" s="94"/>
      <c r="C66" s="49"/>
      <c r="D66" s="12"/>
      <c r="E66" s="27"/>
      <c r="F66" s="28"/>
      <c r="G66" s="29"/>
      <c r="H66" s="47" t="s">
        <v>2</v>
      </c>
      <c r="I66" s="49"/>
      <c r="J66" s="50"/>
      <c r="K66" s="71"/>
      <c r="L66" s="71"/>
      <c r="M66" s="71"/>
      <c r="N66" s="71"/>
      <c r="O66" s="71"/>
      <c r="P66" s="71"/>
      <c r="Q66" s="71"/>
      <c r="R66" s="71"/>
      <c r="S66" s="71"/>
      <c r="T66" s="71"/>
    </row>
    <row r="67" spans="1:20" s="2" customFormat="1" ht="29" x14ac:dyDescent="0.35">
      <c r="A67" s="92">
        <v>10</v>
      </c>
      <c r="B67" s="85" t="s">
        <v>36</v>
      </c>
      <c r="C67" s="49"/>
      <c r="D67" s="12"/>
      <c r="E67" s="27"/>
      <c r="F67" s="28"/>
      <c r="G67" s="29"/>
      <c r="H67" s="47" t="s">
        <v>2</v>
      </c>
      <c r="I67" s="49"/>
      <c r="J67" s="50"/>
      <c r="K67" s="71"/>
      <c r="L67" s="71"/>
      <c r="M67" s="71"/>
      <c r="N67" s="71"/>
      <c r="O67" s="71"/>
      <c r="P67" s="71"/>
      <c r="Q67" s="71"/>
      <c r="R67" s="71"/>
      <c r="S67" s="71"/>
      <c r="T67" s="71"/>
    </row>
    <row r="68" spans="1:20" s="2" customFormat="1" ht="58" x14ac:dyDescent="0.35">
      <c r="A68" s="92"/>
      <c r="B68" s="101" t="s">
        <v>39</v>
      </c>
      <c r="C68" s="49"/>
      <c r="D68" s="12"/>
      <c r="E68" s="27"/>
      <c r="F68" s="28"/>
      <c r="G68" s="29"/>
      <c r="H68" s="47" t="s">
        <v>2</v>
      </c>
      <c r="I68" s="49"/>
      <c r="J68" s="50"/>
      <c r="K68" s="71"/>
      <c r="L68" s="71"/>
      <c r="M68" s="71"/>
      <c r="N68" s="71"/>
      <c r="O68" s="71"/>
      <c r="P68" s="71"/>
      <c r="Q68" s="71"/>
      <c r="R68" s="71"/>
      <c r="S68" s="71"/>
      <c r="T68" s="71"/>
    </row>
    <row r="69" spans="1:20" s="2" customFormat="1" ht="58" x14ac:dyDescent="0.35">
      <c r="A69" s="92"/>
      <c r="B69" s="101" t="s">
        <v>37</v>
      </c>
      <c r="C69" s="49"/>
      <c r="D69" s="12"/>
      <c r="E69" s="27"/>
      <c r="F69" s="28"/>
      <c r="G69" s="29"/>
      <c r="H69" s="47" t="s">
        <v>2</v>
      </c>
      <c r="I69" s="49"/>
      <c r="J69" s="50"/>
      <c r="K69" s="71"/>
      <c r="L69" s="71"/>
      <c r="M69" s="71"/>
      <c r="N69" s="71"/>
      <c r="O69" s="71"/>
      <c r="P69" s="71"/>
      <c r="Q69" s="71"/>
      <c r="R69" s="71"/>
      <c r="S69" s="71"/>
      <c r="T69" s="71"/>
    </row>
    <row r="70" spans="1:20" s="2" customFormat="1" ht="58" x14ac:dyDescent="0.35">
      <c r="A70" s="92"/>
      <c r="B70" s="101" t="s">
        <v>40</v>
      </c>
      <c r="C70" s="49"/>
      <c r="D70" s="12"/>
      <c r="E70" s="27"/>
      <c r="F70" s="28"/>
      <c r="G70" s="29"/>
      <c r="H70" s="47" t="s">
        <v>2</v>
      </c>
      <c r="I70" s="49"/>
      <c r="J70" s="50"/>
      <c r="K70" s="71"/>
      <c r="L70" s="71"/>
      <c r="M70" s="71"/>
      <c r="N70" s="71"/>
      <c r="O70" s="71"/>
      <c r="P70" s="71"/>
      <c r="Q70" s="71"/>
      <c r="R70" s="71"/>
      <c r="S70" s="71"/>
      <c r="T70" s="71"/>
    </row>
    <row r="71" spans="1:20" s="2" customFormat="1" ht="58.5" thickBot="1" x14ac:dyDescent="0.4">
      <c r="A71" s="93"/>
      <c r="B71" s="101" t="s">
        <v>38</v>
      </c>
      <c r="C71" s="49"/>
      <c r="D71" s="12"/>
      <c r="E71" s="27"/>
      <c r="F71" s="28"/>
      <c r="G71" s="29"/>
      <c r="H71" s="47" t="s">
        <v>2</v>
      </c>
      <c r="I71" s="49"/>
      <c r="J71" s="50"/>
      <c r="K71" s="71"/>
      <c r="L71" s="71"/>
      <c r="M71" s="71"/>
      <c r="N71" s="71"/>
      <c r="O71" s="71"/>
      <c r="P71" s="71"/>
      <c r="Q71" s="71"/>
      <c r="R71" s="71"/>
      <c r="S71" s="71"/>
      <c r="T71" s="71"/>
    </row>
    <row r="72" spans="1:20" s="137" customFormat="1" ht="15" thickBot="1" x14ac:dyDescent="0.4">
      <c r="A72" s="82" t="s">
        <v>1</v>
      </c>
      <c r="B72" s="104"/>
      <c r="C72" s="132" t="s">
        <v>8</v>
      </c>
      <c r="D72" s="128" t="str">
        <f>IF(B72=B69, "Correct", "-")</f>
        <v>-</v>
      </c>
      <c r="E72" s="129" t="str">
        <f>D72</f>
        <v>-</v>
      </c>
      <c r="F72" s="130">
        <f>IF(D72="Correct",$F$1, 0)</f>
        <v>0</v>
      </c>
      <c r="G72" s="131">
        <f>F72</f>
        <v>0</v>
      </c>
      <c r="H72" s="133" t="s">
        <v>2</v>
      </c>
      <c r="I72" s="134"/>
      <c r="J72" s="135"/>
      <c r="K72" s="136"/>
      <c r="L72" s="136"/>
      <c r="M72" s="136"/>
      <c r="N72" s="136"/>
      <c r="O72" s="136"/>
      <c r="P72" s="136"/>
      <c r="Q72" s="136"/>
      <c r="R72" s="136"/>
      <c r="S72" s="136"/>
      <c r="T72" s="136"/>
    </row>
    <row r="73" spans="1:20" s="2" customFormat="1" x14ac:dyDescent="0.35">
      <c r="A73" s="91"/>
      <c r="B73" s="94"/>
      <c r="C73" s="49"/>
      <c r="D73" s="12"/>
      <c r="E73" s="27"/>
      <c r="F73" s="28"/>
      <c r="G73" s="29"/>
      <c r="H73" s="47" t="s">
        <v>2</v>
      </c>
      <c r="I73" s="49"/>
      <c r="J73" s="50"/>
      <c r="K73" s="71"/>
      <c r="L73" s="71"/>
      <c r="M73" s="71"/>
      <c r="N73" s="71"/>
      <c r="O73" s="71"/>
      <c r="P73" s="71"/>
      <c r="Q73" s="71"/>
      <c r="R73" s="71"/>
      <c r="S73" s="71"/>
      <c r="T73" s="71"/>
    </row>
    <row r="74" spans="1:20" s="2" customFormat="1" ht="72.5" x14ac:dyDescent="0.35">
      <c r="A74" s="92">
        <v>11</v>
      </c>
      <c r="B74" s="86" t="s">
        <v>41</v>
      </c>
      <c r="C74" s="49"/>
      <c r="D74" s="12"/>
      <c r="E74" s="27"/>
      <c r="F74" s="28"/>
      <c r="G74" s="29"/>
      <c r="H74" s="47" t="s">
        <v>2</v>
      </c>
      <c r="I74" s="49"/>
      <c r="J74" s="50"/>
      <c r="K74" s="71"/>
      <c r="L74" s="71"/>
      <c r="M74" s="71"/>
      <c r="N74" s="71"/>
      <c r="O74" s="71"/>
      <c r="P74" s="71"/>
      <c r="Q74" s="71"/>
      <c r="R74" s="71"/>
      <c r="S74" s="71"/>
      <c r="T74" s="71"/>
    </row>
    <row r="75" spans="1:20" ht="43.5" x14ac:dyDescent="0.35">
      <c r="A75" s="88"/>
      <c r="B75" s="101" t="s">
        <v>123</v>
      </c>
      <c r="C75" s="54"/>
      <c r="D75" s="55"/>
      <c r="E75" s="56"/>
      <c r="F75" s="57"/>
      <c r="G75" s="58"/>
      <c r="H75" s="47" t="s">
        <v>2</v>
      </c>
      <c r="I75" s="54"/>
      <c r="J75" s="59"/>
      <c r="K75" s="70"/>
    </row>
    <row r="76" spans="1:20" ht="43.5" x14ac:dyDescent="0.35">
      <c r="A76" s="88"/>
      <c r="B76" s="101" t="s">
        <v>124</v>
      </c>
      <c r="C76" s="54"/>
      <c r="D76" s="55"/>
      <c r="E76" s="56"/>
      <c r="F76" s="57"/>
      <c r="G76" s="58"/>
      <c r="H76" s="47" t="s">
        <v>2</v>
      </c>
      <c r="I76" s="54"/>
      <c r="J76" s="59"/>
      <c r="K76" s="70"/>
    </row>
    <row r="77" spans="1:20" ht="43.5" x14ac:dyDescent="0.35">
      <c r="A77" s="88"/>
      <c r="B77" s="101" t="s">
        <v>125</v>
      </c>
      <c r="C77" s="54"/>
      <c r="D77" s="55"/>
      <c r="E77" s="56"/>
      <c r="F77" s="57"/>
      <c r="G77" s="58"/>
      <c r="H77" s="47" t="s">
        <v>2</v>
      </c>
      <c r="I77" s="54"/>
      <c r="J77" s="59"/>
      <c r="K77" s="70"/>
    </row>
    <row r="78" spans="1:20" ht="44" thickBot="1" x14ac:dyDescent="0.4">
      <c r="A78" s="89"/>
      <c r="B78" s="101" t="s">
        <v>126</v>
      </c>
      <c r="C78" s="54"/>
      <c r="D78" s="55"/>
      <c r="E78" s="56"/>
      <c r="F78" s="57"/>
      <c r="G78" s="58"/>
      <c r="H78" s="47" t="s">
        <v>2</v>
      </c>
      <c r="I78" s="54"/>
      <c r="J78" s="59"/>
      <c r="K78" s="70"/>
    </row>
    <row r="79" spans="1:20" s="2" customFormat="1" ht="15" thickBot="1" x14ac:dyDescent="0.4">
      <c r="A79" s="82" t="s">
        <v>1</v>
      </c>
      <c r="B79" s="104"/>
      <c r="C79" s="51" t="s">
        <v>8</v>
      </c>
      <c r="D79" s="128" t="str">
        <f>IF(B79=B76, "Correct", "-")</f>
        <v>-</v>
      </c>
      <c r="E79" s="129" t="str">
        <f>D79</f>
        <v>-</v>
      </c>
      <c r="F79" s="130">
        <f>IF(D79="Correct",$F$1, 0)</f>
        <v>0</v>
      </c>
      <c r="G79" s="131">
        <f>F79</f>
        <v>0</v>
      </c>
      <c r="H79" s="47" t="s">
        <v>2</v>
      </c>
      <c r="I79" s="49"/>
      <c r="J79" s="50"/>
      <c r="K79" s="71"/>
      <c r="L79" s="71"/>
      <c r="M79" s="71"/>
      <c r="N79" s="71"/>
      <c r="O79" s="71"/>
      <c r="P79" s="71"/>
      <c r="Q79" s="71"/>
      <c r="R79" s="71"/>
      <c r="S79" s="71"/>
      <c r="T79" s="71"/>
    </row>
    <row r="80" spans="1:20" x14ac:dyDescent="0.35">
      <c r="A80" s="87"/>
      <c r="B80" s="138"/>
      <c r="C80" s="54"/>
      <c r="D80" s="55"/>
      <c r="E80" s="56"/>
      <c r="F80" s="57"/>
      <c r="G80" s="58"/>
      <c r="H80" s="47" t="s">
        <v>2</v>
      </c>
      <c r="I80" s="54"/>
      <c r="J80" s="59"/>
      <c r="K80" s="70"/>
    </row>
    <row r="81" spans="1:20" s="2" customFormat="1" ht="29" x14ac:dyDescent="0.35">
      <c r="A81" s="92">
        <v>12</v>
      </c>
      <c r="B81" s="86" t="s">
        <v>42</v>
      </c>
      <c r="C81" s="49"/>
      <c r="D81" s="12"/>
      <c r="E81" s="27"/>
      <c r="F81" s="28"/>
      <c r="G81" s="29"/>
      <c r="H81" s="47" t="s">
        <v>2</v>
      </c>
      <c r="I81" s="49"/>
      <c r="J81" s="50"/>
      <c r="K81" s="71"/>
      <c r="L81" s="71"/>
      <c r="M81" s="71"/>
      <c r="N81" s="71"/>
      <c r="O81" s="71"/>
      <c r="P81" s="71"/>
      <c r="Q81" s="71"/>
      <c r="R81" s="71"/>
      <c r="S81" s="71"/>
      <c r="T81" s="71"/>
    </row>
    <row r="82" spans="1:20" s="2" customFormat="1" ht="29" x14ac:dyDescent="0.35">
      <c r="A82" s="92"/>
      <c r="B82" s="103" t="s">
        <v>43</v>
      </c>
      <c r="C82" s="49"/>
      <c r="D82" s="12"/>
      <c r="E82" s="27"/>
      <c r="F82" s="28"/>
      <c r="G82" s="29"/>
      <c r="H82" s="47" t="s">
        <v>2</v>
      </c>
      <c r="I82" s="49"/>
      <c r="J82" s="50"/>
      <c r="K82" s="71"/>
      <c r="L82" s="71"/>
      <c r="M82" s="71"/>
      <c r="N82" s="71"/>
      <c r="O82" s="71"/>
      <c r="P82" s="71"/>
      <c r="Q82" s="71"/>
      <c r="R82" s="71"/>
      <c r="S82" s="71"/>
      <c r="T82" s="71"/>
    </row>
    <row r="83" spans="1:20" s="2" customFormat="1" ht="29" x14ac:dyDescent="0.35">
      <c r="A83" s="92"/>
      <c r="B83" s="103" t="s">
        <v>44</v>
      </c>
      <c r="C83" s="49"/>
      <c r="D83" s="12"/>
      <c r="E83" s="27"/>
      <c r="F83" s="28"/>
      <c r="G83" s="29"/>
      <c r="H83" s="47" t="s">
        <v>2</v>
      </c>
      <c r="I83" s="49"/>
      <c r="J83" s="50"/>
      <c r="K83" s="71"/>
      <c r="L83" s="71"/>
      <c r="M83" s="71"/>
      <c r="N83" s="71"/>
      <c r="O83" s="71"/>
      <c r="P83" s="71"/>
      <c r="Q83" s="71"/>
      <c r="R83" s="71"/>
      <c r="S83" s="71"/>
      <c r="T83" s="71"/>
    </row>
    <row r="84" spans="1:20" s="2" customFormat="1" ht="29" x14ac:dyDescent="0.35">
      <c r="A84" s="92"/>
      <c r="B84" s="103" t="s">
        <v>45</v>
      </c>
      <c r="C84" s="49"/>
      <c r="D84" s="12"/>
      <c r="E84" s="27"/>
      <c r="F84" s="28"/>
      <c r="G84" s="29"/>
      <c r="H84" s="47" t="s">
        <v>2</v>
      </c>
      <c r="I84" s="49"/>
      <c r="J84" s="50"/>
      <c r="K84" s="71"/>
      <c r="L84" s="71"/>
      <c r="M84" s="71"/>
      <c r="N84" s="71"/>
      <c r="O84" s="71"/>
      <c r="P84" s="71"/>
      <c r="Q84" s="71"/>
      <c r="R84" s="71"/>
      <c r="S84" s="71"/>
      <c r="T84" s="71"/>
    </row>
    <row r="85" spans="1:20" s="2" customFormat="1" ht="29.5" thickBot="1" x14ac:dyDescent="0.4">
      <c r="A85" s="93"/>
      <c r="B85" s="103" t="s">
        <v>46</v>
      </c>
      <c r="C85" s="49"/>
      <c r="D85" s="12"/>
      <c r="E85" s="27"/>
      <c r="F85" s="28"/>
      <c r="G85" s="29"/>
      <c r="H85" s="47" t="s">
        <v>2</v>
      </c>
      <c r="I85" s="49"/>
      <c r="J85" s="50"/>
      <c r="K85" s="71"/>
      <c r="L85" s="71"/>
      <c r="M85" s="71"/>
      <c r="N85" s="71"/>
      <c r="O85" s="71"/>
      <c r="P85" s="71"/>
      <c r="Q85" s="71"/>
      <c r="R85" s="71"/>
      <c r="S85" s="71"/>
      <c r="T85" s="71"/>
    </row>
    <row r="86" spans="1:20" s="2" customFormat="1" ht="15" thickBot="1" x14ac:dyDescent="0.4">
      <c r="A86" s="82" t="s">
        <v>1</v>
      </c>
      <c r="B86" s="104"/>
      <c r="C86" s="51" t="s">
        <v>8</v>
      </c>
      <c r="D86" s="128" t="str">
        <f>IF(B86=B82, "Correct", "-")</f>
        <v>-</v>
      </c>
      <c r="E86" s="129" t="str">
        <f>D86</f>
        <v>-</v>
      </c>
      <c r="F86" s="130">
        <f>IF(D86="Correct",$F$1, 0)</f>
        <v>0</v>
      </c>
      <c r="G86" s="131">
        <f>F86</f>
        <v>0</v>
      </c>
      <c r="H86" s="47" t="s">
        <v>2</v>
      </c>
      <c r="I86" s="61"/>
      <c r="J86" s="50"/>
      <c r="K86" s="71"/>
      <c r="L86" s="71"/>
      <c r="M86" s="71"/>
      <c r="N86" s="71"/>
      <c r="O86" s="71"/>
      <c r="P86" s="71"/>
      <c r="Q86" s="71"/>
      <c r="R86" s="71"/>
      <c r="S86" s="71"/>
      <c r="T86" s="71"/>
    </row>
    <row r="87" spans="1:20" s="2" customFormat="1" x14ac:dyDescent="0.35">
      <c r="A87" s="91"/>
      <c r="B87" s="94"/>
      <c r="C87" s="49"/>
      <c r="D87" s="12"/>
      <c r="E87" s="27"/>
      <c r="F87" s="28"/>
      <c r="G87" s="29"/>
      <c r="H87" s="47" t="s">
        <v>2</v>
      </c>
      <c r="I87" s="49"/>
      <c r="J87" s="50"/>
      <c r="K87" s="71"/>
      <c r="L87" s="71"/>
      <c r="M87" s="71"/>
      <c r="N87" s="71"/>
      <c r="O87" s="71"/>
      <c r="P87" s="71"/>
      <c r="Q87" s="71"/>
      <c r="R87" s="71"/>
      <c r="S87" s="71"/>
      <c r="T87" s="71"/>
    </row>
    <row r="88" spans="1:20" s="2" customFormat="1" ht="28" x14ac:dyDescent="0.35">
      <c r="A88" s="92">
        <v>13</v>
      </c>
      <c r="B88" s="105" t="s">
        <v>91</v>
      </c>
      <c r="C88" s="49"/>
      <c r="D88" s="12"/>
      <c r="E88" s="27"/>
      <c r="F88" s="28"/>
      <c r="G88" s="29"/>
      <c r="H88" s="47" t="s">
        <v>2</v>
      </c>
      <c r="I88" s="49"/>
      <c r="J88" s="50"/>
      <c r="K88" s="71"/>
      <c r="L88" s="71"/>
      <c r="M88" s="71"/>
      <c r="N88" s="71"/>
      <c r="O88" s="71"/>
      <c r="P88" s="71"/>
      <c r="Q88" s="71"/>
      <c r="R88" s="71"/>
      <c r="S88" s="71"/>
      <c r="T88" s="71"/>
    </row>
    <row r="89" spans="1:20" s="2" customFormat="1" ht="28" x14ac:dyDescent="0.35">
      <c r="A89" s="92"/>
      <c r="B89" s="139" t="s">
        <v>87</v>
      </c>
      <c r="C89" s="49"/>
      <c r="D89" s="12"/>
      <c r="E89" s="27"/>
      <c r="F89" s="28"/>
      <c r="G89" s="29"/>
      <c r="H89" s="47" t="s">
        <v>2</v>
      </c>
      <c r="I89" s="49"/>
      <c r="J89" s="50"/>
      <c r="K89" s="71"/>
      <c r="L89" s="71"/>
      <c r="M89" s="71"/>
      <c r="N89" s="71"/>
      <c r="O89" s="71"/>
      <c r="P89" s="71"/>
      <c r="Q89" s="71"/>
      <c r="R89" s="71"/>
      <c r="S89" s="71"/>
      <c r="T89" s="71"/>
    </row>
    <row r="90" spans="1:20" s="2" customFormat="1" ht="28" x14ac:dyDescent="0.35">
      <c r="A90" s="92"/>
      <c r="B90" s="139" t="s">
        <v>88</v>
      </c>
      <c r="C90" s="49"/>
      <c r="D90" s="12"/>
      <c r="E90" s="27"/>
      <c r="F90" s="28"/>
      <c r="G90" s="29"/>
      <c r="H90" s="47" t="s">
        <v>2</v>
      </c>
      <c r="I90" s="49"/>
      <c r="J90" s="50"/>
      <c r="K90" s="71"/>
      <c r="L90" s="71"/>
      <c r="M90" s="71"/>
      <c r="N90" s="71"/>
      <c r="O90" s="71"/>
      <c r="P90" s="71"/>
      <c r="Q90" s="71"/>
      <c r="R90" s="71"/>
      <c r="S90" s="71"/>
      <c r="T90" s="71"/>
    </row>
    <row r="91" spans="1:20" s="2" customFormat="1" ht="28" x14ac:dyDescent="0.35">
      <c r="A91" s="92"/>
      <c r="B91" s="139" t="s">
        <v>89</v>
      </c>
      <c r="C91" s="49"/>
      <c r="D91" s="12"/>
      <c r="E91" s="27"/>
      <c r="F91" s="28"/>
      <c r="G91" s="29"/>
      <c r="H91" s="47" t="s">
        <v>2</v>
      </c>
      <c r="I91" s="49"/>
      <c r="J91" s="50"/>
      <c r="K91" s="71"/>
      <c r="L91" s="71"/>
      <c r="M91" s="71"/>
      <c r="N91" s="71"/>
      <c r="O91" s="71"/>
      <c r="P91" s="71"/>
      <c r="Q91" s="71"/>
      <c r="R91" s="71"/>
      <c r="S91" s="71"/>
      <c r="T91" s="71"/>
    </row>
    <row r="92" spans="1:20" s="2" customFormat="1" ht="28.5" thickBot="1" x14ac:dyDescent="0.4">
      <c r="A92" s="93"/>
      <c r="B92" s="139" t="s">
        <v>90</v>
      </c>
      <c r="C92" s="49"/>
      <c r="D92" s="12"/>
      <c r="E92" s="27"/>
      <c r="F92" s="28"/>
      <c r="G92" s="29"/>
      <c r="H92" s="47" t="s">
        <v>2</v>
      </c>
      <c r="I92" s="49"/>
      <c r="J92" s="50"/>
      <c r="K92" s="71"/>
      <c r="L92" s="71"/>
      <c r="M92" s="71"/>
      <c r="N92" s="71"/>
      <c r="O92" s="71"/>
      <c r="P92" s="71"/>
      <c r="Q92" s="71"/>
      <c r="R92" s="71"/>
      <c r="S92" s="71"/>
      <c r="T92" s="71"/>
    </row>
    <row r="93" spans="1:20" s="2" customFormat="1" ht="15" thickBot="1" x14ac:dyDescent="0.4">
      <c r="A93" s="82" t="s">
        <v>1</v>
      </c>
      <c r="B93" s="104"/>
      <c r="C93" s="51" t="s">
        <v>8</v>
      </c>
      <c r="D93" s="128" t="str">
        <f>IF(B93=B89, "Correct", "-")</f>
        <v>-</v>
      </c>
      <c r="E93" s="129" t="str">
        <f>D93</f>
        <v>-</v>
      </c>
      <c r="F93" s="130">
        <f>IF(D93="Correct",$F$1, 0)</f>
        <v>0</v>
      </c>
      <c r="G93" s="131">
        <f>F93</f>
        <v>0</v>
      </c>
      <c r="H93" s="47" t="s">
        <v>2</v>
      </c>
      <c r="I93" s="49"/>
      <c r="J93" s="50"/>
      <c r="K93" s="71"/>
      <c r="L93" s="71"/>
      <c r="M93" s="71"/>
      <c r="N93" s="71"/>
      <c r="O93" s="71"/>
      <c r="P93" s="71"/>
      <c r="Q93" s="71"/>
      <c r="R93" s="71"/>
      <c r="S93" s="71"/>
      <c r="T93" s="71"/>
    </row>
    <row r="94" spans="1:20" s="2" customFormat="1" x14ac:dyDescent="0.35">
      <c r="A94" s="91"/>
      <c r="B94" s="94"/>
      <c r="C94" s="49"/>
      <c r="D94" s="12"/>
      <c r="E94" s="27"/>
      <c r="F94" s="28"/>
      <c r="G94" s="29"/>
      <c r="H94" s="47" t="s">
        <v>2</v>
      </c>
      <c r="I94" s="49"/>
      <c r="J94" s="50"/>
      <c r="K94" s="71"/>
      <c r="L94" s="71"/>
      <c r="M94" s="71"/>
      <c r="N94" s="71"/>
      <c r="O94" s="71"/>
      <c r="P94" s="71"/>
      <c r="Q94" s="71"/>
      <c r="R94" s="71"/>
      <c r="S94" s="71"/>
      <c r="T94" s="71"/>
    </row>
    <row r="95" spans="1:20" s="2" customFormat="1" ht="101.5" x14ac:dyDescent="0.35">
      <c r="A95" s="92">
        <v>14</v>
      </c>
      <c r="B95" s="86" t="s">
        <v>182</v>
      </c>
      <c r="C95" s="49"/>
      <c r="D95" s="12"/>
      <c r="E95" s="27"/>
      <c r="F95" s="28"/>
      <c r="G95" s="29"/>
      <c r="H95" s="47" t="s">
        <v>2</v>
      </c>
      <c r="I95" s="49"/>
      <c r="J95" s="50"/>
      <c r="K95" s="71"/>
      <c r="L95" s="71"/>
      <c r="M95" s="71"/>
      <c r="N95" s="71"/>
      <c r="O95" s="71"/>
      <c r="P95" s="71"/>
      <c r="Q95" s="71"/>
      <c r="R95" s="71"/>
      <c r="S95" s="71"/>
      <c r="T95" s="71"/>
    </row>
    <row r="96" spans="1:20" s="2" customFormat="1" ht="72.5" x14ac:dyDescent="0.35">
      <c r="A96" s="92"/>
      <c r="B96" s="101" t="s">
        <v>119</v>
      </c>
      <c r="C96" s="49"/>
      <c r="D96" s="12"/>
      <c r="E96" s="27"/>
      <c r="F96" s="28"/>
      <c r="G96" s="29"/>
      <c r="H96" s="47" t="s">
        <v>2</v>
      </c>
      <c r="I96" s="49"/>
      <c r="J96" s="50"/>
      <c r="K96" s="71"/>
      <c r="L96" s="71"/>
      <c r="M96" s="71"/>
      <c r="N96" s="71"/>
      <c r="O96" s="71"/>
      <c r="P96" s="71"/>
      <c r="Q96" s="71"/>
      <c r="R96" s="71"/>
      <c r="S96" s="71"/>
      <c r="T96" s="71"/>
    </row>
    <row r="97" spans="1:20" s="2" customFormat="1" ht="72.5" x14ac:dyDescent="0.35">
      <c r="A97" s="92"/>
      <c r="B97" s="101" t="s">
        <v>120</v>
      </c>
      <c r="C97" s="49"/>
      <c r="D97" s="12"/>
      <c r="E97" s="27"/>
      <c r="F97" s="28"/>
      <c r="G97" s="29"/>
      <c r="H97" s="47" t="s">
        <v>2</v>
      </c>
      <c r="I97" s="49"/>
      <c r="J97" s="50"/>
      <c r="K97" s="71"/>
      <c r="L97" s="71"/>
      <c r="M97" s="71"/>
      <c r="N97" s="71"/>
      <c r="O97" s="71"/>
      <c r="P97" s="71"/>
      <c r="Q97" s="71"/>
      <c r="R97" s="71"/>
      <c r="S97" s="71"/>
      <c r="T97" s="71"/>
    </row>
    <row r="98" spans="1:20" s="2" customFormat="1" ht="72.5" x14ac:dyDescent="0.35">
      <c r="A98" s="92"/>
      <c r="B98" s="101" t="s">
        <v>121</v>
      </c>
      <c r="C98" s="49"/>
      <c r="D98" s="12"/>
      <c r="E98" s="27"/>
      <c r="F98" s="28"/>
      <c r="G98" s="29"/>
      <c r="H98" s="47" t="s">
        <v>2</v>
      </c>
      <c r="I98" s="49"/>
      <c r="J98" s="50"/>
      <c r="K98" s="71"/>
      <c r="L98" s="71"/>
      <c r="M98" s="71"/>
      <c r="N98" s="71"/>
      <c r="O98" s="71"/>
      <c r="P98" s="71"/>
      <c r="Q98" s="71"/>
      <c r="R98" s="71"/>
      <c r="S98" s="71"/>
      <c r="T98" s="71"/>
    </row>
    <row r="99" spans="1:20" s="2" customFormat="1" ht="73" thickBot="1" x14ac:dyDescent="0.4">
      <c r="A99" s="93"/>
      <c r="B99" s="101" t="s">
        <v>122</v>
      </c>
      <c r="C99" s="49"/>
      <c r="D99" s="12"/>
      <c r="E99" s="27"/>
      <c r="F99" s="28"/>
      <c r="G99" s="29"/>
      <c r="H99" s="47" t="s">
        <v>2</v>
      </c>
      <c r="I99" s="49"/>
      <c r="J99" s="50"/>
      <c r="K99" s="71"/>
      <c r="L99" s="71"/>
      <c r="M99" s="71"/>
      <c r="N99" s="71"/>
      <c r="O99" s="71"/>
      <c r="P99" s="71"/>
      <c r="Q99" s="71"/>
      <c r="R99" s="71"/>
      <c r="S99" s="71"/>
      <c r="T99" s="71"/>
    </row>
    <row r="100" spans="1:20" s="2" customFormat="1" ht="15" thickBot="1" x14ac:dyDescent="0.4">
      <c r="A100" s="82" t="s">
        <v>1</v>
      </c>
      <c r="B100" s="104"/>
      <c r="C100" s="51" t="s">
        <v>8</v>
      </c>
      <c r="D100" s="128" t="str">
        <f>IF(B100=B98, "Correct", "-")</f>
        <v>-</v>
      </c>
      <c r="E100" s="129" t="str">
        <f>D100</f>
        <v>-</v>
      </c>
      <c r="F100" s="130">
        <f>IF(D100="Correct",$F$1, 0)</f>
        <v>0</v>
      </c>
      <c r="G100" s="131">
        <f>F100</f>
        <v>0</v>
      </c>
      <c r="H100" s="47" t="s">
        <v>2</v>
      </c>
      <c r="I100" s="49"/>
      <c r="J100" s="50"/>
      <c r="K100" s="71"/>
      <c r="L100" s="71"/>
      <c r="M100" s="71"/>
      <c r="N100" s="71"/>
      <c r="O100" s="71"/>
      <c r="P100" s="71"/>
      <c r="Q100" s="71"/>
      <c r="R100" s="71"/>
      <c r="S100" s="71"/>
      <c r="T100" s="71"/>
    </row>
    <row r="101" spans="1:20" s="2" customFormat="1" x14ac:dyDescent="0.35">
      <c r="A101" s="91"/>
      <c r="B101" s="94"/>
      <c r="C101" s="49"/>
      <c r="D101" s="12"/>
      <c r="E101" s="27"/>
      <c r="F101" s="28"/>
      <c r="G101" s="29"/>
      <c r="H101" s="47" t="s">
        <v>2</v>
      </c>
      <c r="I101" s="49"/>
      <c r="J101" s="50"/>
      <c r="K101" s="71"/>
      <c r="L101" s="71"/>
      <c r="M101" s="71"/>
      <c r="N101" s="71"/>
      <c r="O101" s="71"/>
      <c r="P101" s="71"/>
      <c r="Q101" s="71"/>
      <c r="R101" s="71"/>
      <c r="S101" s="71"/>
      <c r="T101" s="71"/>
    </row>
    <row r="102" spans="1:20" s="3" customFormat="1" ht="116" x14ac:dyDescent="0.35">
      <c r="A102" s="92">
        <v>15</v>
      </c>
      <c r="B102" s="86" t="s">
        <v>148</v>
      </c>
      <c r="C102" s="42"/>
      <c r="D102" s="43"/>
      <c r="E102" s="44"/>
      <c r="F102" s="45"/>
      <c r="G102" s="46"/>
      <c r="H102" s="47" t="s">
        <v>2</v>
      </c>
      <c r="I102" s="42"/>
      <c r="J102" s="48"/>
      <c r="K102" s="80"/>
      <c r="L102" s="80"/>
      <c r="M102" s="80"/>
      <c r="N102" s="80"/>
      <c r="O102" s="80"/>
      <c r="P102" s="80"/>
      <c r="Q102" s="80"/>
      <c r="R102" s="80"/>
      <c r="S102" s="80"/>
      <c r="T102" s="80"/>
    </row>
    <row r="103" spans="1:20" x14ac:dyDescent="0.35">
      <c r="A103" s="88"/>
      <c r="B103" s="148" t="s">
        <v>144</v>
      </c>
      <c r="C103" s="54"/>
      <c r="D103" s="55"/>
      <c r="E103" s="56"/>
      <c r="F103" s="57"/>
      <c r="G103" s="58"/>
      <c r="H103" s="47" t="s">
        <v>2</v>
      </c>
      <c r="I103" s="54"/>
      <c r="J103" s="59"/>
      <c r="K103" s="70"/>
    </row>
    <row r="104" spans="1:20" x14ac:dyDescent="0.35">
      <c r="A104" s="88"/>
      <c r="B104" s="148" t="s">
        <v>145</v>
      </c>
      <c r="C104" s="54"/>
      <c r="D104" s="55"/>
      <c r="E104" s="56"/>
      <c r="F104" s="57"/>
      <c r="G104" s="58"/>
      <c r="H104" s="47" t="s">
        <v>2</v>
      </c>
      <c r="I104" s="54"/>
      <c r="J104" s="59"/>
      <c r="K104" s="70"/>
    </row>
    <row r="105" spans="1:20" x14ac:dyDescent="0.35">
      <c r="A105" s="88"/>
      <c r="B105" s="148" t="s">
        <v>146</v>
      </c>
      <c r="C105" s="54"/>
      <c r="D105" s="55"/>
      <c r="E105" s="56"/>
      <c r="F105" s="57"/>
      <c r="G105" s="58"/>
      <c r="H105" s="47" t="s">
        <v>2</v>
      </c>
      <c r="I105" s="54"/>
      <c r="J105" s="59"/>
      <c r="K105" s="70"/>
    </row>
    <row r="106" spans="1:20" ht="15" thickBot="1" x14ac:dyDescent="0.4">
      <c r="A106" s="89"/>
      <c r="B106" s="148" t="s">
        <v>147</v>
      </c>
      <c r="C106" s="54"/>
      <c r="D106" s="55"/>
      <c r="E106" s="56"/>
      <c r="F106" s="57"/>
      <c r="G106" s="58"/>
      <c r="H106" s="47" t="s">
        <v>2</v>
      </c>
      <c r="I106" s="54"/>
      <c r="J106" s="59"/>
      <c r="K106" s="70"/>
    </row>
    <row r="107" spans="1:20" s="2" customFormat="1" ht="15" thickBot="1" x14ac:dyDescent="0.4">
      <c r="A107" s="82" t="s">
        <v>1</v>
      </c>
      <c r="B107" s="104"/>
      <c r="C107" s="51" t="s">
        <v>8</v>
      </c>
      <c r="D107" s="7" t="str">
        <f>IF(B107=B106, "Correct", "-")</f>
        <v>-</v>
      </c>
      <c r="E107" s="24" t="str">
        <f>D107</f>
        <v>-</v>
      </c>
      <c r="F107" s="25">
        <f>IF(D107="Correct",$F$1, 0)</f>
        <v>0</v>
      </c>
      <c r="G107" s="26">
        <f>F107</f>
        <v>0</v>
      </c>
      <c r="H107" s="47" t="s">
        <v>2</v>
      </c>
      <c r="I107" s="49"/>
      <c r="J107" s="50"/>
      <c r="K107" s="71"/>
      <c r="L107" s="71"/>
      <c r="M107" s="71"/>
      <c r="N107" s="71"/>
      <c r="O107" s="71"/>
      <c r="P107" s="71"/>
      <c r="Q107" s="71"/>
      <c r="R107" s="71"/>
      <c r="S107" s="71"/>
      <c r="T107" s="71"/>
    </row>
    <row r="108" spans="1:20" x14ac:dyDescent="0.35">
      <c r="A108" s="87"/>
      <c r="B108" s="138"/>
      <c r="C108" s="54"/>
      <c r="D108" s="55"/>
      <c r="E108" s="56"/>
      <c r="F108" s="57"/>
      <c r="G108" s="58"/>
      <c r="H108" s="47" t="s">
        <v>2</v>
      </c>
      <c r="I108" s="54"/>
      <c r="J108" s="59"/>
      <c r="K108" s="70"/>
    </row>
    <row r="109" spans="1:20" ht="43.5" x14ac:dyDescent="0.35">
      <c r="A109" s="88">
        <v>16</v>
      </c>
      <c r="B109" s="141" t="s">
        <v>139</v>
      </c>
      <c r="C109" s="54"/>
      <c r="D109" s="55"/>
      <c r="E109" s="56"/>
      <c r="F109" s="57"/>
      <c r="G109" s="58"/>
      <c r="H109" s="47" t="s">
        <v>2</v>
      </c>
      <c r="I109" s="54"/>
      <c r="J109" s="59"/>
      <c r="K109" s="70"/>
    </row>
    <row r="110" spans="1:20" x14ac:dyDescent="0.35">
      <c r="A110" s="88"/>
      <c r="B110" s="149" t="s">
        <v>140</v>
      </c>
      <c r="C110" s="54"/>
      <c r="D110" s="55"/>
      <c r="E110" s="56"/>
      <c r="F110" s="57"/>
      <c r="G110" s="58"/>
      <c r="H110" s="47" t="s">
        <v>2</v>
      </c>
      <c r="I110" s="54"/>
      <c r="J110" s="59"/>
      <c r="K110" s="70"/>
    </row>
    <row r="111" spans="1:20" x14ac:dyDescent="0.35">
      <c r="A111" s="88"/>
      <c r="B111" s="149" t="s">
        <v>141</v>
      </c>
      <c r="C111" s="54"/>
      <c r="D111" s="55"/>
      <c r="E111" s="56"/>
      <c r="F111" s="57"/>
      <c r="G111" s="58"/>
      <c r="H111" s="47" t="s">
        <v>2</v>
      </c>
      <c r="I111" s="54"/>
      <c r="J111" s="59"/>
      <c r="K111" s="70"/>
    </row>
    <row r="112" spans="1:20" x14ac:dyDescent="0.35">
      <c r="A112" s="88"/>
      <c r="B112" s="149" t="s">
        <v>142</v>
      </c>
      <c r="C112" s="54"/>
      <c r="D112" s="55"/>
      <c r="E112" s="56"/>
      <c r="F112" s="57"/>
      <c r="G112" s="58"/>
      <c r="H112" s="47"/>
      <c r="I112" s="54"/>
      <c r="J112" s="59"/>
      <c r="K112" s="70"/>
    </row>
    <row r="113" spans="1:20" ht="15" thickBot="1" x14ac:dyDescent="0.4">
      <c r="A113" s="89"/>
      <c r="B113" s="149" t="s">
        <v>143</v>
      </c>
      <c r="C113" s="54"/>
      <c r="D113" s="55"/>
      <c r="E113" s="56"/>
      <c r="F113" s="57"/>
      <c r="G113" s="58"/>
      <c r="H113" s="47" t="s">
        <v>2</v>
      </c>
      <c r="I113" s="54"/>
      <c r="J113" s="59"/>
      <c r="K113" s="70"/>
    </row>
    <row r="114" spans="1:20" s="2" customFormat="1" ht="15" thickBot="1" x14ac:dyDescent="0.4">
      <c r="A114" s="82" t="s">
        <v>1</v>
      </c>
      <c r="B114" s="104"/>
      <c r="C114" s="51" t="s">
        <v>8</v>
      </c>
      <c r="D114" s="7" t="str">
        <f>IF(B114=B113, "Correct", "-")</f>
        <v>-</v>
      </c>
      <c r="E114" s="24" t="str">
        <f>D114</f>
        <v>-</v>
      </c>
      <c r="F114" s="25">
        <f>IF(D114="Correct",$F$1, 0)</f>
        <v>0</v>
      </c>
      <c r="G114" s="26">
        <f>F114</f>
        <v>0</v>
      </c>
      <c r="H114" s="47" t="s">
        <v>2</v>
      </c>
      <c r="I114" s="49"/>
      <c r="J114" s="50"/>
      <c r="K114" s="71"/>
      <c r="L114" s="71"/>
      <c r="M114" s="71"/>
      <c r="N114" s="71"/>
      <c r="O114" s="71"/>
      <c r="P114" s="71"/>
      <c r="Q114" s="71"/>
      <c r="R114" s="71"/>
      <c r="S114" s="71"/>
      <c r="T114" s="71"/>
    </row>
    <row r="115" spans="1:20" x14ac:dyDescent="0.35">
      <c r="A115" s="83"/>
      <c r="B115" s="62"/>
      <c r="C115" s="54"/>
      <c r="D115" s="55"/>
      <c r="E115" s="56"/>
      <c r="F115" s="57"/>
      <c r="G115" s="58"/>
      <c r="H115" s="47" t="s">
        <v>2</v>
      </c>
      <c r="I115" s="54"/>
      <c r="J115" s="59"/>
      <c r="K115" s="70"/>
    </row>
    <row r="116" spans="1:20" ht="58" x14ac:dyDescent="0.35">
      <c r="A116" s="83">
        <v>17</v>
      </c>
      <c r="B116" s="150" t="s">
        <v>134</v>
      </c>
      <c r="C116" s="54"/>
      <c r="D116" s="55"/>
      <c r="E116" s="56"/>
      <c r="F116" s="57"/>
      <c r="G116" s="58"/>
      <c r="H116" s="47" t="s">
        <v>2</v>
      </c>
      <c r="I116" s="54"/>
      <c r="J116" s="59"/>
      <c r="K116" s="70"/>
    </row>
    <row r="117" spans="1:20" x14ac:dyDescent="0.35">
      <c r="A117" s="83"/>
      <c r="B117" s="78" t="s">
        <v>135</v>
      </c>
      <c r="C117" s="54"/>
      <c r="D117" s="55"/>
      <c r="E117" s="56"/>
      <c r="F117" s="57"/>
      <c r="G117" s="58"/>
      <c r="H117" s="47" t="s">
        <v>2</v>
      </c>
      <c r="I117" s="54"/>
      <c r="J117" s="59"/>
      <c r="K117" s="70"/>
    </row>
    <row r="118" spans="1:20" x14ac:dyDescent="0.35">
      <c r="A118" s="83"/>
      <c r="B118" s="78" t="s">
        <v>136</v>
      </c>
      <c r="C118" s="54"/>
      <c r="D118" s="55"/>
      <c r="E118" s="56"/>
      <c r="F118" s="57"/>
      <c r="G118" s="58"/>
      <c r="H118" s="47" t="s">
        <v>2</v>
      </c>
      <c r="I118" s="54"/>
      <c r="J118" s="59"/>
      <c r="K118" s="70"/>
    </row>
    <row r="119" spans="1:20" x14ac:dyDescent="0.35">
      <c r="A119" s="83"/>
      <c r="B119" s="78" t="s">
        <v>137</v>
      </c>
      <c r="C119" s="54"/>
      <c r="D119" s="55"/>
      <c r="E119" s="56"/>
      <c r="F119" s="57"/>
      <c r="G119" s="58"/>
      <c r="H119" s="47" t="s">
        <v>2</v>
      </c>
      <c r="I119" s="54"/>
      <c r="J119" s="59"/>
      <c r="K119" s="70"/>
    </row>
    <row r="120" spans="1:20" ht="15" thickBot="1" x14ac:dyDescent="0.4">
      <c r="A120" s="83"/>
      <c r="B120" s="78" t="s">
        <v>138</v>
      </c>
      <c r="C120" s="54"/>
      <c r="D120" s="55"/>
      <c r="E120" s="56"/>
      <c r="F120" s="57"/>
      <c r="G120" s="58"/>
      <c r="H120" s="47" t="s">
        <v>2</v>
      </c>
      <c r="I120" s="54"/>
      <c r="J120" s="59"/>
      <c r="K120" s="70"/>
    </row>
    <row r="121" spans="1:20" s="2" customFormat="1" ht="15" thickBot="1" x14ac:dyDescent="0.4">
      <c r="A121" s="82" t="s">
        <v>1</v>
      </c>
      <c r="B121" s="104"/>
      <c r="C121" s="51" t="s">
        <v>8</v>
      </c>
      <c r="D121" s="7" t="str">
        <f>IF(B121=B120, "Correct", "-")</f>
        <v>-</v>
      </c>
      <c r="E121" s="24" t="str">
        <f>D121</f>
        <v>-</v>
      </c>
      <c r="F121" s="25">
        <f>IF(D121="Correct",$F$1, 0)</f>
        <v>0</v>
      </c>
      <c r="G121" s="26">
        <f>F121</f>
        <v>0</v>
      </c>
      <c r="H121" s="47" t="s">
        <v>2</v>
      </c>
      <c r="I121" s="49"/>
      <c r="J121" s="50"/>
      <c r="K121" s="71"/>
      <c r="L121" s="71"/>
      <c r="M121" s="71"/>
      <c r="N121" s="71"/>
      <c r="O121" s="71"/>
      <c r="P121" s="71"/>
      <c r="Q121" s="71"/>
      <c r="R121" s="71"/>
      <c r="S121" s="71"/>
      <c r="T121" s="71"/>
    </row>
    <row r="122" spans="1:20" x14ac:dyDescent="0.35">
      <c r="A122" s="83"/>
      <c r="B122" s="62"/>
      <c r="C122" s="54"/>
      <c r="D122" s="55"/>
      <c r="E122" s="56"/>
      <c r="F122" s="57"/>
      <c r="G122" s="58"/>
      <c r="H122" s="47" t="s">
        <v>2</v>
      </c>
      <c r="I122" s="54"/>
      <c r="J122" s="59"/>
      <c r="K122" s="70"/>
    </row>
    <row r="123" spans="1:20" ht="98" x14ac:dyDescent="0.35">
      <c r="A123" s="83">
        <v>18</v>
      </c>
      <c r="B123" s="106" t="s">
        <v>153</v>
      </c>
      <c r="C123" s="54"/>
      <c r="D123" s="55"/>
      <c r="E123" s="56"/>
      <c r="F123" s="57"/>
      <c r="G123" s="58"/>
      <c r="H123" s="47" t="s">
        <v>2</v>
      </c>
      <c r="I123" s="54"/>
      <c r="J123" s="59"/>
      <c r="K123" s="70"/>
    </row>
    <row r="124" spans="1:20" x14ac:dyDescent="0.35">
      <c r="A124" s="83"/>
      <c r="B124" s="77" t="s">
        <v>149</v>
      </c>
      <c r="C124" s="54"/>
      <c r="D124" s="55"/>
      <c r="E124" s="56"/>
      <c r="F124" s="57"/>
      <c r="G124" s="58"/>
      <c r="H124" s="47" t="s">
        <v>2</v>
      </c>
      <c r="I124" s="54"/>
      <c r="J124" s="59"/>
      <c r="K124" s="70"/>
    </row>
    <row r="125" spans="1:20" x14ac:dyDescent="0.35">
      <c r="A125" s="83"/>
      <c r="B125" s="77" t="s">
        <v>150</v>
      </c>
      <c r="C125" s="54"/>
      <c r="D125" s="55"/>
      <c r="E125" s="56"/>
      <c r="F125" s="57"/>
      <c r="G125" s="58"/>
      <c r="H125" s="47" t="s">
        <v>2</v>
      </c>
      <c r="I125" s="54"/>
      <c r="J125" s="59"/>
      <c r="K125" s="70"/>
    </row>
    <row r="126" spans="1:20" x14ac:dyDescent="0.35">
      <c r="A126" s="83"/>
      <c r="B126" s="77" t="s">
        <v>151</v>
      </c>
      <c r="C126" s="54"/>
      <c r="D126" s="55"/>
      <c r="E126" s="56"/>
      <c r="F126" s="57"/>
      <c r="G126" s="58"/>
      <c r="H126" s="47" t="s">
        <v>2</v>
      </c>
      <c r="I126" s="54"/>
      <c r="J126" s="59"/>
      <c r="K126" s="70"/>
    </row>
    <row r="127" spans="1:20" ht="15" thickBot="1" x14ac:dyDescent="0.4">
      <c r="A127" s="83"/>
      <c r="B127" s="77" t="s">
        <v>152</v>
      </c>
      <c r="C127" s="54"/>
      <c r="D127" s="55"/>
      <c r="E127" s="56"/>
      <c r="F127" s="57"/>
      <c r="G127" s="58"/>
      <c r="H127" s="47" t="s">
        <v>2</v>
      </c>
      <c r="I127" s="54"/>
      <c r="J127" s="59"/>
      <c r="K127" s="70"/>
    </row>
    <row r="128" spans="1:20" s="2" customFormat="1" ht="15" thickBot="1" x14ac:dyDescent="0.4">
      <c r="A128" s="82" t="s">
        <v>1</v>
      </c>
      <c r="B128" s="104"/>
      <c r="C128" s="49"/>
      <c r="D128" s="7" t="str">
        <f>IF(B128=B125, "Correct", "-")</f>
        <v>-</v>
      </c>
      <c r="E128" s="24" t="str">
        <f>D128</f>
        <v>-</v>
      </c>
      <c r="F128" s="25">
        <f>IF(D128="Correct",$F$1, 0)</f>
        <v>0</v>
      </c>
      <c r="G128" s="26">
        <f>F128</f>
        <v>0</v>
      </c>
      <c r="H128" s="47" t="s">
        <v>2</v>
      </c>
      <c r="I128" s="49"/>
      <c r="J128" s="50"/>
      <c r="K128" s="71"/>
      <c r="L128" s="71"/>
      <c r="M128" s="71"/>
      <c r="N128" s="71"/>
      <c r="O128" s="71"/>
      <c r="P128" s="71"/>
      <c r="Q128" s="71"/>
      <c r="R128" s="71"/>
      <c r="S128" s="71"/>
      <c r="T128" s="71"/>
    </row>
    <row r="129" spans="1:20" s="2" customFormat="1" x14ac:dyDescent="0.35">
      <c r="A129" s="81"/>
      <c r="B129" s="60"/>
      <c r="C129" s="49"/>
      <c r="D129" s="12"/>
      <c r="E129" s="27"/>
      <c r="F129" s="28"/>
      <c r="G129" s="29"/>
      <c r="H129" s="47" t="s">
        <v>2</v>
      </c>
      <c r="I129" s="49"/>
      <c r="J129" s="50"/>
      <c r="K129" s="71"/>
      <c r="L129" s="71"/>
      <c r="M129" s="71"/>
      <c r="N129" s="71"/>
      <c r="O129" s="71"/>
      <c r="P129" s="71"/>
      <c r="Q129" s="71"/>
      <c r="R129" s="71"/>
      <c r="S129" s="71"/>
      <c r="T129" s="71"/>
    </row>
    <row r="130" spans="1:20" s="2" customFormat="1" x14ac:dyDescent="0.35">
      <c r="A130" s="81">
        <v>19</v>
      </c>
      <c r="B130" s="76" t="s">
        <v>154</v>
      </c>
      <c r="C130" s="49"/>
      <c r="D130" s="12"/>
      <c r="E130" s="27"/>
      <c r="F130" s="28"/>
      <c r="G130" s="29"/>
      <c r="H130" s="47" t="s">
        <v>2</v>
      </c>
      <c r="I130" s="49"/>
      <c r="J130" s="50"/>
      <c r="K130" s="71"/>
      <c r="L130" s="71"/>
      <c r="M130" s="71"/>
      <c r="N130" s="71"/>
      <c r="O130" s="71"/>
      <c r="P130" s="71"/>
      <c r="Q130" s="71"/>
      <c r="R130" s="71"/>
      <c r="S130" s="71"/>
      <c r="T130" s="71"/>
    </row>
    <row r="131" spans="1:20" s="2" customFormat="1" ht="107" customHeight="1" x14ac:dyDescent="0.35">
      <c r="A131" s="81"/>
      <c r="B131" s="75" t="s">
        <v>67</v>
      </c>
      <c r="C131" s="49"/>
      <c r="D131" s="12"/>
      <c r="E131" s="27"/>
      <c r="F131" s="28"/>
      <c r="G131" s="29"/>
      <c r="H131" s="47" t="s">
        <v>2</v>
      </c>
      <c r="I131" s="49"/>
      <c r="J131" s="50"/>
      <c r="K131" s="71"/>
      <c r="L131" s="71"/>
      <c r="M131" s="71"/>
      <c r="N131" s="71"/>
      <c r="O131" s="71"/>
      <c r="P131" s="71"/>
      <c r="Q131" s="71"/>
      <c r="R131" s="71"/>
      <c r="S131" s="71"/>
      <c r="T131" s="71"/>
    </row>
    <row r="132" spans="1:20" s="2" customFormat="1" x14ac:dyDescent="0.35">
      <c r="A132" s="81"/>
      <c r="B132" s="75" t="s">
        <v>155</v>
      </c>
      <c r="C132" s="49"/>
      <c r="D132" s="12"/>
      <c r="E132" s="27"/>
      <c r="F132" s="28"/>
      <c r="G132" s="29"/>
      <c r="H132" s="47"/>
      <c r="I132" s="49"/>
      <c r="J132" s="50"/>
      <c r="K132" s="71"/>
      <c r="L132" s="71"/>
      <c r="M132" s="71"/>
      <c r="N132" s="71"/>
      <c r="O132" s="71"/>
      <c r="P132" s="71"/>
      <c r="Q132" s="71"/>
      <c r="R132" s="71"/>
      <c r="S132" s="71"/>
      <c r="T132" s="71"/>
    </row>
    <row r="133" spans="1:20" s="2" customFormat="1" x14ac:dyDescent="0.35">
      <c r="A133" s="81"/>
      <c r="B133" s="75" t="s">
        <v>156</v>
      </c>
      <c r="C133" s="49"/>
      <c r="D133" s="12"/>
      <c r="E133" s="27"/>
      <c r="F133" s="28"/>
      <c r="G133" s="29"/>
      <c r="H133" s="47" t="s">
        <v>2</v>
      </c>
      <c r="I133" s="49"/>
      <c r="J133" s="50"/>
      <c r="K133" s="71"/>
      <c r="L133" s="71"/>
      <c r="M133" s="71"/>
      <c r="N133" s="71"/>
      <c r="O133" s="71"/>
      <c r="P133" s="71"/>
      <c r="Q133" s="71"/>
      <c r="R133" s="71"/>
      <c r="S133" s="71"/>
      <c r="T133" s="71"/>
    </row>
    <row r="134" spans="1:20" s="2" customFormat="1" x14ac:dyDescent="0.35">
      <c r="A134" s="81"/>
      <c r="B134" s="75" t="s">
        <v>157</v>
      </c>
      <c r="C134" s="49"/>
      <c r="D134" s="12"/>
      <c r="E134" s="27"/>
      <c r="F134" s="28"/>
      <c r="G134" s="29"/>
      <c r="H134" s="47" t="s">
        <v>2</v>
      </c>
      <c r="I134" s="49"/>
      <c r="J134" s="50"/>
      <c r="K134" s="71"/>
      <c r="L134" s="71"/>
      <c r="M134" s="71"/>
      <c r="N134" s="71"/>
      <c r="O134" s="71"/>
      <c r="P134" s="71"/>
      <c r="Q134" s="71"/>
      <c r="R134" s="71"/>
      <c r="S134" s="71"/>
      <c r="T134" s="71"/>
    </row>
    <row r="135" spans="1:20" s="2" customFormat="1" ht="15" thickBot="1" x14ac:dyDescent="0.4">
      <c r="A135" s="81"/>
      <c r="B135" s="75" t="s">
        <v>158</v>
      </c>
      <c r="C135" s="49"/>
      <c r="D135" s="12"/>
      <c r="E135" s="27"/>
      <c r="F135" s="28"/>
      <c r="G135" s="29"/>
      <c r="H135" s="47" t="s">
        <v>2</v>
      </c>
      <c r="I135" s="49"/>
      <c r="J135" s="50"/>
      <c r="K135" s="71"/>
      <c r="L135" s="71"/>
      <c r="M135" s="71"/>
      <c r="N135" s="71"/>
      <c r="O135" s="71"/>
      <c r="P135" s="71"/>
      <c r="Q135" s="71"/>
      <c r="R135" s="71"/>
      <c r="S135" s="71"/>
      <c r="T135" s="71"/>
    </row>
    <row r="136" spans="1:20" s="2" customFormat="1" ht="15" thickBot="1" x14ac:dyDescent="0.4">
      <c r="A136" s="82" t="s">
        <v>1</v>
      </c>
      <c r="B136" s="104"/>
      <c r="C136" s="51" t="s">
        <v>8</v>
      </c>
      <c r="D136" s="7" t="str">
        <f>IF(B136=B134, "Correct", "-")</f>
        <v>-</v>
      </c>
      <c r="E136" s="24" t="str">
        <f>D136</f>
        <v>-</v>
      </c>
      <c r="F136" s="25">
        <f>IF(D136="Correct",$F$1, 0)</f>
        <v>0</v>
      </c>
      <c r="G136" s="26">
        <f>F136</f>
        <v>0</v>
      </c>
      <c r="H136" s="47" t="s">
        <v>2</v>
      </c>
      <c r="I136" s="49"/>
      <c r="J136" s="50"/>
      <c r="K136" s="71"/>
      <c r="L136" s="71"/>
      <c r="M136" s="71"/>
      <c r="N136" s="71"/>
      <c r="O136" s="71"/>
      <c r="P136" s="71"/>
      <c r="Q136" s="71"/>
      <c r="R136" s="71"/>
      <c r="S136" s="71"/>
      <c r="T136" s="71"/>
    </row>
    <row r="137" spans="1:20" s="2" customFormat="1" x14ac:dyDescent="0.35">
      <c r="A137" s="81"/>
      <c r="B137" s="60"/>
      <c r="C137" s="49"/>
      <c r="D137" s="12"/>
      <c r="E137" s="27"/>
      <c r="F137" s="28"/>
      <c r="G137" s="29"/>
      <c r="H137" s="47" t="s">
        <v>2</v>
      </c>
      <c r="I137" s="49"/>
      <c r="J137" s="50"/>
      <c r="K137" s="71"/>
      <c r="L137" s="71"/>
      <c r="M137" s="71"/>
      <c r="N137" s="71"/>
      <c r="O137" s="71"/>
      <c r="P137" s="71"/>
      <c r="Q137" s="71"/>
      <c r="R137" s="71"/>
      <c r="S137" s="71"/>
      <c r="T137" s="71"/>
    </row>
    <row r="138" spans="1:20" s="2" customFormat="1" ht="28" x14ac:dyDescent="0.35">
      <c r="A138" s="81">
        <v>20</v>
      </c>
      <c r="B138" s="76" t="s">
        <v>4</v>
      </c>
      <c r="C138" s="49"/>
      <c r="D138" s="12"/>
      <c r="E138" s="27"/>
      <c r="F138" s="28"/>
      <c r="G138" s="29"/>
      <c r="H138" s="47" t="s">
        <v>2</v>
      </c>
      <c r="I138" s="49"/>
      <c r="J138" s="50"/>
      <c r="K138" s="71"/>
      <c r="L138" s="71"/>
      <c r="M138" s="71"/>
      <c r="N138" s="71"/>
      <c r="O138" s="71"/>
      <c r="P138" s="71"/>
      <c r="Q138" s="71"/>
      <c r="R138" s="71"/>
      <c r="S138" s="71"/>
      <c r="T138" s="71"/>
    </row>
    <row r="139" spans="1:20" s="2" customFormat="1" x14ac:dyDescent="0.35">
      <c r="A139" s="81"/>
      <c r="B139" s="75" t="s">
        <v>68</v>
      </c>
      <c r="C139" s="49"/>
      <c r="D139" s="12"/>
      <c r="E139" s="27"/>
      <c r="F139" s="28"/>
      <c r="G139" s="29"/>
      <c r="H139" s="47" t="s">
        <v>2</v>
      </c>
      <c r="I139" s="49"/>
      <c r="J139" s="50"/>
      <c r="K139" s="71"/>
      <c r="L139" s="71"/>
      <c r="M139" s="71"/>
      <c r="N139" s="71"/>
      <c r="O139" s="71"/>
      <c r="P139" s="71"/>
      <c r="Q139" s="71"/>
      <c r="R139" s="71"/>
      <c r="S139" s="71"/>
      <c r="T139" s="71"/>
    </row>
    <row r="140" spans="1:20" s="2" customFormat="1" x14ac:dyDescent="0.35">
      <c r="A140" s="81"/>
      <c r="B140" s="75" t="s">
        <v>69</v>
      </c>
      <c r="C140" s="49"/>
      <c r="D140" s="12"/>
      <c r="E140" s="27"/>
      <c r="F140" s="28"/>
      <c r="G140" s="29"/>
      <c r="H140" s="47" t="s">
        <v>2</v>
      </c>
      <c r="I140" s="49"/>
      <c r="J140" s="50"/>
      <c r="K140" s="71"/>
      <c r="L140" s="71"/>
      <c r="M140" s="71"/>
      <c r="N140" s="71"/>
      <c r="O140" s="71"/>
      <c r="P140" s="71"/>
      <c r="Q140" s="71"/>
      <c r="R140" s="71"/>
      <c r="S140" s="71"/>
      <c r="T140" s="71"/>
    </row>
    <row r="141" spans="1:20" s="2" customFormat="1" x14ac:dyDescent="0.35">
      <c r="A141" s="81"/>
      <c r="B141" s="75" t="s">
        <v>70</v>
      </c>
      <c r="C141" s="49"/>
      <c r="D141" s="12"/>
      <c r="E141" s="27"/>
      <c r="F141" s="28"/>
      <c r="G141" s="29"/>
      <c r="H141" s="47" t="s">
        <v>2</v>
      </c>
      <c r="I141" s="49"/>
      <c r="J141" s="50"/>
      <c r="K141" s="71"/>
      <c r="L141" s="71"/>
      <c r="M141" s="71"/>
      <c r="N141" s="71"/>
      <c r="O141" s="71"/>
      <c r="P141" s="71"/>
      <c r="Q141" s="71"/>
      <c r="R141" s="71"/>
      <c r="S141" s="71"/>
      <c r="T141" s="71"/>
    </row>
    <row r="142" spans="1:20" s="2" customFormat="1" ht="15" thickBot="1" x14ac:dyDescent="0.4">
      <c r="A142" s="81"/>
      <c r="B142" s="75" t="s">
        <v>71</v>
      </c>
      <c r="C142" s="49"/>
      <c r="D142" s="12"/>
      <c r="E142" s="27"/>
      <c r="F142" s="28"/>
      <c r="G142" s="29"/>
      <c r="H142" s="47" t="s">
        <v>2</v>
      </c>
      <c r="I142" s="49"/>
      <c r="J142" s="50"/>
      <c r="K142" s="71"/>
      <c r="L142" s="71"/>
      <c r="M142" s="71"/>
      <c r="N142" s="71"/>
      <c r="O142" s="71"/>
      <c r="P142" s="71"/>
      <c r="Q142" s="71"/>
      <c r="R142" s="71"/>
      <c r="S142" s="71"/>
      <c r="T142" s="71"/>
    </row>
    <row r="143" spans="1:20" s="2" customFormat="1" ht="15" thickBot="1" x14ac:dyDescent="0.4">
      <c r="A143" s="82" t="s">
        <v>1</v>
      </c>
      <c r="B143" s="104"/>
      <c r="C143" s="51" t="s">
        <v>8</v>
      </c>
      <c r="D143" s="7" t="str">
        <f>IF(B143=B141, "Correct", "-")</f>
        <v>-</v>
      </c>
      <c r="E143" s="24" t="str">
        <f>D143</f>
        <v>-</v>
      </c>
      <c r="F143" s="25">
        <f>IF(D143="Correct",$F$1, 0)</f>
        <v>0</v>
      </c>
      <c r="G143" s="26">
        <f>F143</f>
        <v>0</v>
      </c>
      <c r="H143" s="47" t="s">
        <v>2</v>
      </c>
      <c r="I143" s="49"/>
      <c r="J143" s="50"/>
      <c r="K143" s="71"/>
      <c r="L143" s="71"/>
      <c r="M143" s="71"/>
      <c r="N143" s="71"/>
      <c r="O143" s="71"/>
      <c r="P143" s="71"/>
      <c r="Q143" s="71"/>
      <c r="R143" s="71"/>
      <c r="S143" s="71"/>
      <c r="T143" s="71"/>
    </row>
    <row r="144" spans="1:20" s="2" customFormat="1" x14ac:dyDescent="0.35">
      <c r="A144" s="81"/>
      <c r="B144" s="60"/>
      <c r="C144" s="49"/>
      <c r="D144" s="12"/>
      <c r="E144" s="27"/>
      <c r="F144" s="28"/>
      <c r="G144" s="29"/>
      <c r="H144" s="47" t="s">
        <v>2</v>
      </c>
      <c r="I144" s="49"/>
      <c r="J144" s="50"/>
      <c r="K144" s="71"/>
      <c r="L144" s="71"/>
      <c r="M144" s="71"/>
      <c r="N144" s="71"/>
      <c r="O144" s="71"/>
      <c r="P144" s="71"/>
      <c r="Q144" s="71"/>
      <c r="R144" s="71"/>
      <c r="S144" s="71"/>
      <c r="T144" s="71"/>
    </row>
    <row r="145" spans="1:20" s="2" customFormat="1" x14ac:dyDescent="0.35">
      <c r="A145" s="81">
        <v>21</v>
      </c>
      <c r="B145" s="74" t="s">
        <v>5</v>
      </c>
      <c r="C145" s="49"/>
      <c r="D145" s="12"/>
      <c r="E145" s="27"/>
      <c r="F145" s="28"/>
      <c r="G145" s="29"/>
      <c r="H145" s="47" t="s">
        <v>2</v>
      </c>
      <c r="I145" s="49"/>
      <c r="J145" s="50"/>
      <c r="K145" s="71"/>
      <c r="L145" s="71"/>
      <c r="M145" s="71"/>
      <c r="N145" s="71"/>
      <c r="O145" s="71"/>
      <c r="P145" s="71"/>
      <c r="Q145" s="71"/>
      <c r="R145" s="71"/>
      <c r="S145" s="71"/>
      <c r="T145" s="71"/>
    </row>
    <row r="146" spans="1:20" s="2" customFormat="1" x14ac:dyDescent="0.35">
      <c r="A146" s="81"/>
      <c r="B146" s="75" t="s">
        <v>72</v>
      </c>
      <c r="C146" s="49"/>
      <c r="D146" s="12"/>
      <c r="E146" s="27"/>
      <c r="F146" s="28"/>
      <c r="G146" s="29"/>
      <c r="H146" s="47" t="s">
        <v>2</v>
      </c>
      <c r="I146" s="49"/>
      <c r="J146" s="50"/>
      <c r="K146" s="71"/>
      <c r="L146" s="71"/>
      <c r="M146" s="71"/>
      <c r="N146" s="71"/>
      <c r="O146" s="71"/>
      <c r="P146" s="71"/>
      <c r="Q146" s="71"/>
      <c r="R146" s="71"/>
      <c r="S146" s="71"/>
      <c r="T146" s="71"/>
    </row>
    <row r="147" spans="1:20" s="2" customFormat="1" x14ac:dyDescent="0.35">
      <c r="A147" s="81"/>
      <c r="B147" s="75" t="s">
        <v>73</v>
      </c>
      <c r="C147" s="49"/>
      <c r="D147" s="12"/>
      <c r="E147" s="27"/>
      <c r="F147" s="28"/>
      <c r="G147" s="29"/>
      <c r="H147" s="47" t="s">
        <v>2</v>
      </c>
      <c r="I147" s="49"/>
      <c r="J147" s="50"/>
      <c r="K147" s="71"/>
      <c r="L147" s="71"/>
      <c r="M147" s="71"/>
      <c r="N147" s="71"/>
      <c r="O147" s="71"/>
      <c r="P147" s="71"/>
      <c r="Q147" s="71"/>
      <c r="R147" s="71"/>
      <c r="S147" s="71"/>
      <c r="T147" s="71"/>
    </row>
    <row r="148" spans="1:20" s="2" customFormat="1" x14ac:dyDescent="0.35">
      <c r="A148" s="81"/>
      <c r="B148" s="75" t="s">
        <v>74</v>
      </c>
      <c r="C148" s="49"/>
      <c r="D148" s="12"/>
      <c r="E148" s="27"/>
      <c r="F148" s="28"/>
      <c r="G148" s="29"/>
      <c r="H148" s="47" t="s">
        <v>2</v>
      </c>
      <c r="I148" s="49"/>
      <c r="J148" s="50"/>
      <c r="K148" s="71"/>
      <c r="L148" s="71"/>
      <c r="M148" s="71"/>
      <c r="N148" s="71"/>
      <c r="O148" s="71"/>
      <c r="P148" s="71"/>
      <c r="Q148" s="71"/>
      <c r="R148" s="71"/>
      <c r="S148" s="71"/>
      <c r="T148" s="71"/>
    </row>
    <row r="149" spans="1:20" s="2" customFormat="1" ht="15" thickBot="1" x14ac:dyDescent="0.4">
      <c r="A149" s="81"/>
      <c r="B149" s="75" t="s">
        <v>75</v>
      </c>
      <c r="C149" s="49"/>
      <c r="D149" s="12"/>
      <c r="E149" s="27"/>
      <c r="F149" s="28"/>
      <c r="G149" s="29"/>
      <c r="H149" s="47" t="s">
        <v>2</v>
      </c>
      <c r="I149" s="49"/>
      <c r="J149" s="50"/>
      <c r="K149" s="71"/>
      <c r="L149" s="71"/>
      <c r="M149" s="71"/>
      <c r="N149" s="71"/>
      <c r="O149" s="71"/>
      <c r="P149" s="71"/>
      <c r="Q149" s="71"/>
      <c r="R149" s="71"/>
      <c r="S149" s="71"/>
      <c r="T149" s="71"/>
    </row>
    <row r="150" spans="1:20" s="2" customFormat="1" ht="15" thickBot="1" x14ac:dyDescent="0.4">
      <c r="A150" s="82" t="s">
        <v>1</v>
      </c>
      <c r="B150" s="104"/>
      <c r="C150" s="51" t="s">
        <v>8</v>
      </c>
      <c r="D150" s="7" t="str">
        <f>IF(B150=B148, "Correct", "-")</f>
        <v>-</v>
      </c>
      <c r="E150" s="24" t="str">
        <f>D150</f>
        <v>-</v>
      </c>
      <c r="F150" s="25">
        <f>IF(D150="Correct",$F$1, 0)</f>
        <v>0</v>
      </c>
      <c r="G150" s="26">
        <f>F150</f>
        <v>0</v>
      </c>
      <c r="H150" s="47" t="s">
        <v>2</v>
      </c>
      <c r="I150" s="49"/>
      <c r="J150" s="50"/>
      <c r="K150" s="71"/>
      <c r="L150" s="71"/>
      <c r="M150" s="71"/>
      <c r="N150" s="71"/>
      <c r="O150" s="71"/>
      <c r="P150" s="71"/>
      <c r="Q150" s="71"/>
      <c r="R150" s="71"/>
      <c r="S150" s="71"/>
      <c r="T150" s="71"/>
    </row>
    <row r="151" spans="1:20" s="2" customFormat="1" x14ac:dyDescent="0.35">
      <c r="A151" s="81"/>
      <c r="B151" s="60"/>
      <c r="C151" s="49"/>
      <c r="D151" s="12"/>
      <c r="E151" s="27"/>
      <c r="F151" s="28"/>
      <c r="G151" s="29"/>
      <c r="H151" s="47" t="s">
        <v>2</v>
      </c>
      <c r="I151" s="49"/>
      <c r="J151" s="50"/>
      <c r="K151" s="71"/>
      <c r="L151" s="71"/>
      <c r="M151" s="71"/>
      <c r="N151" s="71"/>
      <c r="O151" s="71"/>
      <c r="P151" s="71"/>
      <c r="Q151" s="71"/>
      <c r="R151" s="71"/>
      <c r="S151" s="71"/>
      <c r="T151" s="71"/>
    </row>
    <row r="152" spans="1:20" s="2" customFormat="1" ht="28" x14ac:dyDescent="0.35">
      <c r="A152" s="81">
        <v>22</v>
      </c>
      <c r="B152" s="74" t="s">
        <v>9</v>
      </c>
      <c r="C152" s="49"/>
      <c r="D152" s="12"/>
      <c r="E152" s="27"/>
      <c r="F152" s="28"/>
      <c r="G152" s="29"/>
      <c r="H152" s="47" t="s">
        <v>2</v>
      </c>
      <c r="I152" s="49"/>
      <c r="J152" s="50"/>
      <c r="K152" s="71"/>
      <c r="L152" s="71"/>
      <c r="M152" s="71"/>
      <c r="N152" s="71"/>
      <c r="O152" s="71"/>
      <c r="P152" s="71"/>
      <c r="Q152" s="71"/>
      <c r="R152" s="71"/>
      <c r="S152" s="71"/>
      <c r="T152" s="71"/>
    </row>
    <row r="153" spans="1:20" s="2" customFormat="1" x14ac:dyDescent="0.35">
      <c r="A153" s="81"/>
      <c r="B153" s="75" t="s">
        <v>22</v>
      </c>
      <c r="C153" s="49"/>
      <c r="D153" s="12"/>
      <c r="E153" s="27"/>
      <c r="F153" s="28"/>
      <c r="G153" s="29"/>
      <c r="H153" s="47" t="s">
        <v>2</v>
      </c>
      <c r="I153" s="49"/>
      <c r="J153" s="50"/>
      <c r="K153" s="71"/>
      <c r="L153" s="71"/>
      <c r="M153" s="71"/>
      <c r="N153" s="71"/>
      <c r="O153" s="71"/>
      <c r="P153" s="71"/>
      <c r="Q153" s="71"/>
      <c r="R153" s="71"/>
      <c r="S153" s="71"/>
      <c r="T153" s="71"/>
    </row>
    <row r="154" spans="1:20" s="2" customFormat="1" x14ac:dyDescent="0.35">
      <c r="A154" s="81"/>
      <c r="B154" s="75" t="s">
        <v>11</v>
      </c>
      <c r="C154" s="49"/>
      <c r="D154" s="12"/>
      <c r="E154" s="27"/>
      <c r="F154" s="28"/>
      <c r="G154" s="29"/>
      <c r="H154" s="47" t="s">
        <v>2</v>
      </c>
      <c r="I154" s="49"/>
      <c r="J154" s="50"/>
      <c r="K154" s="71"/>
      <c r="L154" s="71"/>
      <c r="M154" s="71"/>
      <c r="N154" s="71"/>
      <c r="O154" s="71"/>
      <c r="P154" s="71"/>
      <c r="Q154" s="71"/>
      <c r="R154" s="71"/>
      <c r="S154" s="71"/>
      <c r="T154" s="71"/>
    </row>
    <row r="155" spans="1:20" s="2" customFormat="1" x14ac:dyDescent="0.35">
      <c r="A155" s="81"/>
      <c r="B155" s="75" t="s">
        <v>183</v>
      </c>
      <c r="C155" s="49"/>
      <c r="D155" s="12"/>
      <c r="E155" s="27"/>
      <c r="F155" s="28"/>
      <c r="G155" s="29"/>
      <c r="H155" s="47" t="s">
        <v>2</v>
      </c>
      <c r="I155" s="49"/>
      <c r="J155" s="50"/>
      <c r="K155" s="71"/>
      <c r="L155" s="71"/>
      <c r="M155" s="71"/>
      <c r="N155" s="71"/>
      <c r="O155" s="71"/>
      <c r="P155" s="71"/>
      <c r="Q155" s="71"/>
      <c r="R155" s="71"/>
      <c r="S155" s="71"/>
      <c r="T155" s="71"/>
    </row>
    <row r="156" spans="1:20" s="2" customFormat="1" ht="15" thickBot="1" x14ac:dyDescent="0.4">
      <c r="A156" s="81"/>
      <c r="B156" s="75" t="s">
        <v>10</v>
      </c>
      <c r="C156" s="49"/>
      <c r="D156" s="12"/>
      <c r="E156" s="27"/>
      <c r="F156" s="28"/>
      <c r="G156" s="29"/>
      <c r="H156" s="47" t="s">
        <v>2</v>
      </c>
      <c r="I156" s="49"/>
      <c r="J156" s="50"/>
      <c r="K156" s="71"/>
      <c r="L156" s="71"/>
      <c r="M156" s="71"/>
      <c r="N156" s="71"/>
      <c r="O156" s="71"/>
      <c r="P156" s="71"/>
      <c r="Q156" s="71"/>
      <c r="R156" s="71"/>
      <c r="S156" s="71"/>
      <c r="T156" s="71"/>
    </row>
    <row r="157" spans="1:20" s="2" customFormat="1" ht="15" thickBot="1" x14ac:dyDescent="0.4">
      <c r="A157" s="82" t="s">
        <v>1</v>
      </c>
      <c r="B157" s="104"/>
      <c r="C157" s="51" t="s">
        <v>8</v>
      </c>
      <c r="D157" s="7" t="str">
        <f>IF(B157=B155, "Correct", "-")</f>
        <v>-</v>
      </c>
      <c r="E157" s="24" t="str">
        <f>D157</f>
        <v>-</v>
      </c>
      <c r="F157" s="25">
        <f>IF(D157="Correct",$F$1, 0)</f>
        <v>0</v>
      </c>
      <c r="G157" s="26">
        <f>F157</f>
        <v>0</v>
      </c>
      <c r="H157" s="47" t="s">
        <v>2</v>
      </c>
      <c r="I157" s="49"/>
      <c r="J157" s="50"/>
      <c r="K157" s="71"/>
      <c r="L157" s="71"/>
      <c r="M157" s="71"/>
      <c r="N157" s="71"/>
      <c r="O157" s="71"/>
      <c r="P157" s="71"/>
      <c r="Q157" s="71"/>
      <c r="R157" s="71"/>
      <c r="S157" s="71"/>
      <c r="T157" s="71"/>
    </row>
    <row r="158" spans="1:20" s="2" customFormat="1" ht="15" thickBot="1" x14ac:dyDescent="0.4">
      <c r="A158" s="143"/>
      <c r="B158" s="94"/>
      <c r="C158" s="51"/>
      <c r="D158" s="12"/>
      <c r="E158" s="27"/>
      <c r="F158" s="28"/>
      <c r="G158" s="29"/>
      <c r="H158" s="47"/>
      <c r="I158" s="49"/>
      <c r="J158" s="50"/>
      <c r="K158" s="71"/>
      <c r="L158" s="71"/>
      <c r="M158" s="71"/>
      <c r="N158" s="71"/>
      <c r="O158" s="71"/>
      <c r="P158" s="71"/>
      <c r="Q158" s="71"/>
      <c r="R158" s="71"/>
      <c r="S158" s="71"/>
      <c r="T158" s="71"/>
    </row>
    <row r="159" spans="1:20" s="2" customFormat="1" ht="29" x14ac:dyDescent="0.35">
      <c r="A159" s="91"/>
      <c r="B159" s="90" t="s">
        <v>109</v>
      </c>
      <c r="C159" s="49"/>
      <c r="D159" s="12"/>
      <c r="E159" s="27"/>
      <c r="F159" s="28"/>
      <c r="G159" s="29"/>
      <c r="H159" s="47" t="s">
        <v>2</v>
      </c>
      <c r="I159" s="53" t="s">
        <v>2</v>
      </c>
      <c r="J159" s="50"/>
      <c r="K159" s="71"/>
      <c r="L159" s="71"/>
      <c r="M159" s="71"/>
      <c r="N159" s="71"/>
      <c r="O159" s="71"/>
      <c r="P159" s="71"/>
      <c r="Q159" s="71"/>
      <c r="R159" s="71"/>
      <c r="S159" s="71"/>
      <c r="T159" s="71"/>
    </row>
    <row r="160" spans="1:20" s="2" customFormat="1" ht="242.5" customHeight="1" x14ac:dyDescent="0.35">
      <c r="A160" s="92"/>
      <c r="B160" s="90"/>
      <c r="C160" s="49"/>
      <c r="D160" s="12"/>
      <c r="E160" s="27"/>
      <c r="F160" s="28"/>
      <c r="G160" s="29"/>
      <c r="H160" s="47"/>
      <c r="I160" s="53"/>
      <c r="J160" s="50"/>
      <c r="K160" s="71"/>
      <c r="L160" s="71"/>
      <c r="M160" s="71"/>
      <c r="N160" s="71"/>
      <c r="O160" s="71"/>
      <c r="P160" s="71"/>
      <c r="Q160" s="71"/>
      <c r="R160" s="71"/>
      <c r="S160" s="71"/>
      <c r="T160" s="71"/>
    </row>
    <row r="161" spans="1:20" s="2" customFormat="1" x14ac:dyDescent="0.35">
      <c r="A161" s="92">
        <v>23</v>
      </c>
      <c r="B161" s="142" t="s">
        <v>113</v>
      </c>
      <c r="C161" s="49"/>
      <c r="D161" s="12"/>
      <c r="E161" s="27"/>
      <c r="F161" s="28"/>
      <c r="G161" s="29"/>
      <c r="H161" s="47" t="s">
        <v>2</v>
      </c>
      <c r="I161" s="53" t="s">
        <v>2</v>
      </c>
      <c r="J161" s="50"/>
      <c r="K161" s="71"/>
      <c r="L161" s="71"/>
      <c r="M161" s="71"/>
      <c r="N161" s="71"/>
      <c r="O161" s="71"/>
      <c r="P161" s="71"/>
      <c r="Q161" s="71"/>
      <c r="R161" s="71"/>
      <c r="S161" s="71"/>
      <c r="T161" s="71"/>
    </row>
    <row r="162" spans="1:20" s="2" customFormat="1" x14ac:dyDescent="0.35">
      <c r="A162" s="92"/>
      <c r="B162" s="142" t="s">
        <v>111</v>
      </c>
      <c r="C162" s="49"/>
      <c r="D162" s="12"/>
      <c r="E162" s="27"/>
      <c r="F162" s="28"/>
      <c r="G162" s="29"/>
      <c r="H162" s="47" t="s">
        <v>2</v>
      </c>
      <c r="I162" s="49"/>
      <c r="J162" s="50"/>
      <c r="K162" s="71"/>
      <c r="L162" s="71"/>
      <c r="M162" s="71"/>
      <c r="N162" s="71"/>
      <c r="O162" s="71"/>
      <c r="P162" s="71"/>
      <c r="Q162" s="71"/>
      <c r="R162" s="71"/>
      <c r="S162" s="71"/>
      <c r="T162" s="71"/>
    </row>
    <row r="163" spans="1:20" s="2" customFormat="1" x14ac:dyDescent="0.35">
      <c r="A163" s="92"/>
      <c r="B163" s="142" t="s">
        <v>112</v>
      </c>
      <c r="C163" s="49"/>
      <c r="D163" s="12"/>
      <c r="E163" s="27"/>
      <c r="F163" s="28"/>
      <c r="G163" s="29"/>
      <c r="H163" s="47" t="s">
        <v>2</v>
      </c>
      <c r="I163" s="49"/>
      <c r="J163" s="50"/>
      <c r="K163" s="71"/>
      <c r="L163" s="71"/>
      <c r="M163" s="71"/>
      <c r="N163" s="71"/>
      <c r="O163" s="71"/>
      <c r="P163" s="71"/>
      <c r="Q163" s="71"/>
      <c r="R163" s="71"/>
      <c r="S163" s="71"/>
      <c r="T163" s="71"/>
    </row>
    <row r="164" spans="1:20" s="2" customFormat="1" ht="15" thickBot="1" x14ac:dyDescent="0.4">
      <c r="A164" s="92"/>
      <c r="B164" s="142" t="s">
        <v>110</v>
      </c>
      <c r="C164" s="49"/>
      <c r="D164" s="12"/>
      <c r="E164" s="27"/>
      <c r="F164" s="28"/>
      <c r="G164" s="29"/>
      <c r="H164" s="47" t="s">
        <v>2</v>
      </c>
      <c r="I164" s="49"/>
      <c r="J164" s="50"/>
      <c r="K164" s="71"/>
      <c r="L164" s="71"/>
      <c r="M164" s="71"/>
      <c r="N164" s="71"/>
      <c r="O164" s="71"/>
      <c r="P164" s="71"/>
      <c r="Q164" s="71"/>
      <c r="R164" s="71"/>
      <c r="S164" s="71"/>
      <c r="T164" s="71"/>
    </row>
    <row r="165" spans="1:20" s="2" customFormat="1" ht="15" thickBot="1" x14ac:dyDescent="0.4">
      <c r="A165" s="82" t="s">
        <v>1</v>
      </c>
      <c r="B165" s="104"/>
      <c r="C165" s="51" t="s">
        <v>8</v>
      </c>
      <c r="D165" s="7" t="str">
        <f>IF(B165=B164, "Correct", "-")</f>
        <v>-</v>
      </c>
      <c r="E165" s="24" t="str">
        <f>D165</f>
        <v>-</v>
      </c>
      <c r="F165" s="25">
        <f>IF(D165="Correct",$F$1, 0)</f>
        <v>0</v>
      </c>
      <c r="G165" s="26">
        <f>F165</f>
        <v>0</v>
      </c>
      <c r="H165" s="47" t="s">
        <v>2</v>
      </c>
      <c r="I165" s="49"/>
      <c r="J165" s="50"/>
      <c r="K165" s="71"/>
      <c r="L165" s="71"/>
      <c r="M165" s="71"/>
      <c r="N165" s="71"/>
      <c r="O165" s="71"/>
      <c r="P165" s="71"/>
      <c r="Q165" s="71"/>
      <c r="R165" s="71"/>
      <c r="S165" s="71"/>
      <c r="T165" s="71"/>
    </row>
    <row r="166" spans="1:20" s="2" customFormat="1" x14ac:dyDescent="0.35">
      <c r="A166" s="144"/>
      <c r="B166" s="108" t="s">
        <v>0</v>
      </c>
      <c r="C166" s="49"/>
      <c r="D166" s="12"/>
      <c r="E166" s="27"/>
      <c r="F166" s="28"/>
      <c r="G166" s="29"/>
      <c r="H166" s="47" t="s">
        <v>2</v>
      </c>
      <c r="I166" s="49"/>
      <c r="J166" s="50"/>
      <c r="K166" s="71"/>
      <c r="L166" s="71"/>
      <c r="M166" s="71"/>
      <c r="N166" s="71"/>
      <c r="O166" s="71"/>
      <c r="P166" s="71"/>
      <c r="Q166" s="71"/>
      <c r="R166" s="71"/>
      <c r="S166" s="71"/>
      <c r="T166" s="71"/>
    </row>
    <row r="167" spans="1:20" s="2" customFormat="1" ht="58" x14ac:dyDescent="0.35">
      <c r="A167" s="145">
        <v>24</v>
      </c>
      <c r="B167" s="86" t="s">
        <v>114</v>
      </c>
      <c r="C167" s="49"/>
      <c r="D167" s="12"/>
      <c r="E167" s="27"/>
      <c r="F167" s="28"/>
      <c r="G167" s="29"/>
      <c r="H167" s="47" t="s">
        <v>2</v>
      </c>
      <c r="I167" s="49"/>
      <c r="J167" s="50"/>
      <c r="K167" s="71"/>
      <c r="L167" s="71"/>
      <c r="M167" s="71"/>
      <c r="N167" s="71"/>
      <c r="O167" s="71"/>
      <c r="P167" s="71"/>
      <c r="Q167" s="71"/>
      <c r="R167" s="71"/>
      <c r="S167" s="71"/>
      <c r="T167" s="71"/>
    </row>
    <row r="168" spans="1:20" s="2" customFormat="1" ht="58" x14ac:dyDescent="0.35">
      <c r="A168" s="145"/>
      <c r="B168" s="141" t="s">
        <v>116</v>
      </c>
      <c r="C168" s="49"/>
      <c r="D168" s="12"/>
      <c r="E168" s="27"/>
      <c r="F168" s="28"/>
      <c r="G168" s="29"/>
      <c r="H168" s="47" t="s">
        <v>2</v>
      </c>
      <c r="I168" s="49"/>
      <c r="J168" s="50"/>
      <c r="K168" s="71"/>
      <c r="L168" s="71"/>
      <c r="M168" s="71"/>
      <c r="N168" s="71"/>
      <c r="O168" s="71"/>
      <c r="P168" s="71"/>
      <c r="Q168" s="71"/>
      <c r="R168" s="71"/>
      <c r="S168" s="71"/>
      <c r="T168" s="71"/>
    </row>
    <row r="169" spans="1:20" s="2" customFormat="1" ht="58" x14ac:dyDescent="0.35">
      <c r="A169" s="145"/>
      <c r="B169" s="141" t="s">
        <v>115</v>
      </c>
      <c r="C169" s="49"/>
      <c r="D169" s="12"/>
      <c r="E169" s="27"/>
      <c r="F169" s="28"/>
      <c r="G169" s="29"/>
      <c r="H169" s="47" t="s">
        <v>2</v>
      </c>
      <c r="I169" s="49"/>
      <c r="J169" s="50"/>
      <c r="K169" s="71"/>
      <c r="L169" s="71"/>
      <c r="M169" s="71"/>
      <c r="N169" s="71"/>
      <c r="O169" s="71"/>
      <c r="P169" s="71"/>
      <c r="Q169" s="71"/>
      <c r="R169" s="71"/>
      <c r="S169" s="71"/>
      <c r="T169" s="71"/>
    </row>
    <row r="170" spans="1:20" s="2" customFormat="1" ht="58" x14ac:dyDescent="0.35">
      <c r="A170" s="145"/>
      <c r="B170" s="141" t="s">
        <v>117</v>
      </c>
      <c r="C170" s="49"/>
      <c r="D170" s="12"/>
      <c r="E170" s="27"/>
      <c r="F170" s="28"/>
      <c r="G170" s="29"/>
      <c r="H170" s="47" t="s">
        <v>2</v>
      </c>
      <c r="I170" s="49"/>
      <c r="J170" s="50"/>
      <c r="K170" s="71"/>
      <c r="L170" s="71"/>
      <c r="M170" s="71"/>
      <c r="N170" s="71"/>
      <c r="O170" s="71"/>
      <c r="P170" s="71"/>
      <c r="Q170" s="71"/>
      <c r="R170" s="71"/>
      <c r="S170" s="71"/>
      <c r="T170" s="71"/>
    </row>
    <row r="171" spans="1:20" s="2" customFormat="1" ht="58.5" thickBot="1" x14ac:dyDescent="0.4">
      <c r="A171" s="145"/>
      <c r="B171" s="141" t="s">
        <v>118</v>
      </c>
      <c r="C171" s="49"/>
      <c r="D171" s="12"/>
      <c r="E171" s="27"/>
      <c r="F171" s="28"/>
      <c r="G171" s="29"/>
      <c r="H171" s="47" t="s">
        <v>2</v>
      </c>
      <c r="I171" s="49"/>
      <c r="J171" s="50"/>
      <c r="K171" s="71"/>
      <c r="L171" s="71"/>
      <c r="M171" s="71"/>
      <c r="N171" s="71"/>
      <c r="O171" s="71"/>
      <c r="P171" s="71"/>
      <c r="Q171" s="71"/>
      <c r="R171" s="71"/>
      <c r="S171" s="71"/>
      <c r="T171" s="71"/>
    </row>
    <row r="172" spans="1:20" s="2" customFormat="1" ht="15" thickBot="1" x14ac:dyDescent="0.4">
      <c r="A172" s="82" t="s">
        <v>1</v>
      </c>
      <c r="B172" s="104"/>
      <c r="C172" s="51" t="s">
        <v>8</v>
      </c>
      <c r="D172" s="128" t="str">
        <f>IF(B172=B168, "Correct", "-")</f>
        <v>-</v>
      </c>
      <c r="E172" s="129" t="str">
        <f>D172</f>
        <v>-</v>
      </c>
      <c r="F172" s="130">
        <f>IF(D172="Correct",$F$1, 0)</f>
        <v>0</v>
      </c>
      <c r="G172" s="131">
        <f>F172</f>
        <v>0</v>
      </c>
      <c r="H172" s="11"/>
      <c r="I172" s="49"/>
      <c r="J172" s="50"/>
      <c r="K172" s="71"/>
      <c r="L172" s="71"/>
      <c r="M172" s="71"/>
      <c r="N172" s="71"/>
      <c r="O172" s="71"/>
      <c r="P172" s="71"/>
      <c r="Q172" s="71"/>
      <c r="R172" s="71"/>
      <c r="S172" s="71"/>
      <c r="T172" s="71"/>
    </row>
    <row r="173" spans="1:20" x14ac:dyDescent="0.35">
      <c r="A173" s="87"/>
      <c r="B173" s="107"/>
      <c r="C173" s="54"/>
      <c r="D173" s="55"/>
      <c r="E173" s="56"/>
      <c r="F173" s="57"/>
      <c r="G173" s="58"/>
      <c r="H173" s="63"/>
      <c r="I173" s="54"/>
      <c r="J173" s="59"/>
      <c r="K173" s="70"/>
    </row>
    <row r="174" spans="1:20" ht="145" x14ac:dyDescent="0.35">
      <c r="A174" s="88">
        <v>25</v>
      </c>
      <c r="B174" s="86" t="s">
        <v>47</v>
      </c>
      <c r="C174" s="54"/>
      <c r="D174" s="55"/>
      <c r="E174" s="56"/>
      <c r="F174" s="57"/>
      <c r="G174" s="58"/>
      <c r="H174" s="63"/>
      <c r="I174" s="54"/>
      <c r="J174" s="59"/>
      <c r="K174" s="70"/>
    </row>
    <row r="175" spans="1:20" x14ac:dyDescent="0.35">
      <c r="A175" s="88"/>
      <c r="B175" s="101" t="s">
        <v>48</v>
      </c>
      <c r="C175" s="54"/>
      <c r="D175" s="55"/>
      <c r="E175" s="56"/>
      <c r="F175" s="57"/>
      <c r="G175" s="58"/>
      <c r="H175" s="63"/>
      <c r="I175" s="54"/>
      <c r="J175" s="59"/>
      <c r="K175" s="70"/>
    </row>
    <row r="176" spans="1:20" x14ac:dyDescent="0.35">
      <c r="A176" s="88"/>
      <c r="B176" s="101" t="s">
        <v>49</v>
      </c>
      <c r="C176" s="54"/>
      <c r="D176" s="55"/>
      <c r="E176" s="56"/>
      <c r="F176" s="57"/>
      <c r="G176" s="58"/>
      <c r="H176" s="63"/>
      <c r="I176" s="54"/>
      <c r="J176" s="59"/>
      <c r="K176" s="70"/>
    </row>
    <row r="177" spans="1:20" x14ac:dyDescent="0.35">
      <c r="A177" s="88"/>
      <c r="B177" s="101" t="s">
        <v>50</v>
      </c>
      <c r="C177" s="54"/>
      <c r="D177" s="55"/>
      <c r="E177" s="56"/>
      <c r="F177" s="57"/>
      <c r="G177" s="58"/>
      <c r="H177" s="63"/>
      <c r="I177" s="54"/>
      <c r="J177" s="59"/>
      <c r="K177" s="70"/>
    </row>
    <row r="178" spans="1:20" ht="15" thickBot="1" x14ac:dyDescent="0.4">
      <c r="A178" s="89"/>
      <c r="B178" s="101" t="s">
        <v>51</v>
      </c>
      <c r="C178" s="54"/>
      <c r="D178" s="55"/>
      <c r="E178" s="56"/>
      <c r="F178" s="57"/>
      <c r="G178" s="58"/>
      <c r="H178" s="63"/>
      <c r="I178" s="54"/>
      <c r="J178" s="59"/>
      <c r="K178" s="70"/>
    </row>
    <row r="179" spans="1:20" s="2" customFormat="1" ht="15" thickBot="1" x14ac:dyDescent="0.4">
      <c r="A179" s="82" t="s">
        <v>1</v>
      </c>
      <c r="B179" s="104"/>
      <c r="C179" s="51" t="s">
        <v>8</v>
      </c>
      <c r="D179" s="7" t="str">
        <f>IF(B179=B175, "Correct", "-")</f>
        <v>-</v>
      </c>
      <c r="E179" s="24" t="str">
        <f>D179</f>
        <v>-</v>
      </c>
      <c r="F179" s="25">
        <f>IF(D179="Correct",$F$1, 0)</f>
        <v>0</v>
      </c>
      <c r="G179" s="26">
        <f>F179</f>
        <v>0</v>
      </c>
      <c r="H179" s="11"/>
      <c r="I179" s="49"/>
      <c r="J179" s="50"/>
      <c r="K179" s="71"/>
      <c r="L179" s="71"/>
      <c r="M179" s="71"/>
      <c r="N179" s="71"/>
      <c r="O179" s="71"/>
      <c r="P179" s="71"/>
      <c r="Q179" s="71"/>
      <c r="R179" s="71"/>
      <c r="S179" s="71"/>
      <c r="T179" s="71"/>
    </row>
    <row r="180" spans="1:20" x14ac:dyDescent="0.35">
      <c r="A180" s="91"/>
      <c r="B180" s="108" t="s">
        <v>0</v>
      </c>
      <c r="C180" s="49"/>
      <c r="D180" s="12"/>
      <c r="E180" s="27"/>
      <c r="F180" s="28"/>
      <c r="G180" s="29"/>
      <c r="H180" s="63"/>
      <c r="I180" s="54"/>
      <c r="J180" s="59"/>
      <c r="K180" s="70"/>
    </row>
    <row r="181" spans="1:20" x14ac:dyDescent="0.35">
      <c r="A181" s="92">
        <v>26</v>
      </c>
      <c r="B181" s="90" t="s">
        <v>52</v>
      </c>
      <c r="C181" s="49"/>
      <c r="D181" s="12"/>
      <c r="E181" s="27"/>
      <c r="F181" s="28"/>
      <c r="G181" s="29"/>
      <c r="H181" s="63"/>
      <c r="I181" s="54"/>
      <c r="J181" s="59"/>
      <c r="K181" s="70"/>
    </row>
    <row r="182" spans="1:20" x14ac:dyDescent="0.35">
      <c r="A182" s="92"/>
      <c r="B182" s="103" t="s">
        <v>53</v>
      </c>
      <c r="C182" s="49"/>
      <c r="D182" s="12"/>
      <c r="E182" s="27"/>
      <c r="F182" s="28"/>
      <c r="G182" s="29"/>
      <c r="H182" s="63"/>
      <c r="I182" s="54"/>
      <c r="J182" s="59"/>
      <c r="K182" s="70"/>
    </row>
    <row r="183" spans="1:20" x14ac:dyDescent="0.35">
      <c r="A183" s="92"/>
      <c r="B183" s="103" t="s">
        <v>54</v>
      </c>
      <c r="C183" s="49"/>
      <c r="D183" s="12"/>
      <c r="E183" s="27"/>
      <c r="F183" s="28"/>
      <c r="G183" s="29"/>
      <c r="H183" s="63"/>
      <c r="I183" s="54"/>
      <c r="J183" s="59"/>
      <c r="K183" s="70"/>
    </row>
    <row r="184" spans="1:20" x14ac:dyDescent="0.35">
      <c r="A184" s="92"/>
      <c r="B184" s="103" t="s">
        <v>55</v>
      </c>
      <c r="C184" s="49"/>
      <c r="D184" s="12"/>
      <c r="E184" s="27"/>
      <c r="F184" s="28"/>
      <c r="G184" s="29"/>
      <c r="H184" s="63"/>
      <c r="I184" s="54"/>
      <c r="J184" s="59"/>
      <c r="K184" s="70"/>
    </row>
    <row r="185" spans="1:20" ht="15" thickBot="1" x14ac:dyDescent="0.4">
      <c r="A185" s="92"/>
      <c r="B185" s="103" t="s">
        <v>56</v>
      </c>
      <c r="C185" s="49"/>
      <c r="D185" s="12"/>
      <c r="E185" s="27"/>
      <c r="F185" s="28"/>
      <c r="G185" s="29"/>
      <c r="H185" s="63"/>
      <c r="I185" s="54"/>
      <c r="J185" s="59"/>
      <c r="K185" s="70"/>
    </row>
    <row r="186" spans="1:20" ht="15" thickBot="1" x14ac:dyDescent="0.4">
      <c r="A186" s="82" t="s">
        <v>1</v>
      </c>
      <c r="B186" s="104"/>
      <c r="C186" s="51" t="s">
        <v>8</v>
      </c>
      <c r="D186" s="7" t="str">
        <f>IF(B186=B182, "Correct", "-")</f>
        <v>-</v>
      </c>
      <c r="E186" s="24" t="str">
        <f>D186</f>
        <v>-</v>
      </c>
      <c r="F186" s="25">
        <f>IF(D186="Correct",$F$1, 0)</f>
        <v>0</v>
      </c>
      <c r="G186" s="26">
        <f>F186</f>
        <v>0</v>
      </c>
      <c r="H186" s="63"/>
      <c r="I186" s="54"/>
      <c r="J186" s="59"/>
      <c r="K186" s="70"/>
    </row>
    <row r="187" spans="1:20" x14ac:dyDescent="0.35">
      <c r="A187" s="81"/>
      <c r="B187" s="52"/>
      <c r="C187" s="51"/>
      <c r="D187" s="12"/>
      <c r="E187" s="27"/>
      <c r="F187" s="28"/>
      <c r="G187" s="29"/>
      <c r="H187" s="63"/>
      <c r="I187" s="54"/>
      <c r="J187" s="59"/>
      <c r="K187" s="70"/>
    </row>
    <row r="188" spans="1:20" x14ac:dyDescent="0.35">
      <c r="A188" s="81">
        <v>27</v>
      </c>
      <c r="B188" s="73" t="s">
        <v>17</v>
      </c>
      <c r="C188" s="49"/>
      <c r="D188" s="12"/>
      <c r="E188" s="27"/>
      <c r="F188" s="28"/>
      <c r="G188" s="29"/>
      <c r="H188" s="63"/>
      <c r="I188" s="54"/>
      <c r="J188" s="59"/>
      <c r="K188" s="70"/>
    </row>
    <row r="189" spans="1:20" x14ac:dyDescent="0.35">
      <c r="A189" s="81"/>
      <c r="B189" s="109" t="s">
        <v>21</v>
      </c>
      <c r="C189" s="49"/>
      <c r="D189" s="12"/>
      <c r="E189" s="27"/>
      <c r="F189" s="28"/>
      <c r="G189" s="29"/>
      <c r="H189" s="63"/>
      <c r="I189" s="54"/>
      <c r="J189" s="59"/>
      <c r="K189" s="70"/>
    </row>
    <row r="190" spans="1:20" x14ac:dyDescent="0.35">
      <c r="A190" s="81"/>
      <c r="B190" s="109" t="s">
        <v>18</v>
      </c>
      <c r="C190" s="49"/>
      <c r="D190" s="12"/>
      <c r="E190" s="27"/>
      <c r="F190" s="28"/>
      <c r="G190" s="29"/>
      <c r="H190" s="63"/>
      <c r="I190" s="54"/>
      <c r="J190" s="59"/>
      <c r="K190" s="70"/>
    </row>
    <row r="191" spans="1:20" x14ac:dyDescent="0.35">
      <c r="A191" s="81"/>
      <c r="B191" s="109" t="s">
        <v>19</v>
      </c>
      <c r="C191" s="49"/>
      <c r="D191" s="12"/>
      <c r="E191" s="27"/>
      <c r="F191" s="28"/>
      <c r="G191" s="29"/>
      <c r="H191" s="63"/>
      <c r="I191" s="54"/>
      <c r="J191" s="59"/>
      <c r="K191" s="70"/>
    </row>
    <row r="192" spans="1:20" ht="15" thickBot="1" x14ac:dyDescent="0.4">
      <c r="A192" s="81"/>
      <c r="B192" s="109" t="s">
        <v>20</v>
      </c>
      <c r="C192" s="49"/>
      <c r="D192" s="12"/>
      <c r="E192" s="27"/>
      <c r="F192" s="28"/>
      <c r="G192" s="29"/>
      <c r="H192" s="63"/>
      <c r="I192" s="54"/>
      <c r="J192" s="59"/>
      <c r="K192" s="70"/>
    </row>
    <row r="193" spans="1:11" ht="15" thickBot="1" x14ac:dyDescent="0.4">
      <c r="A193" s="82" t="s">
        <v>1</v>
      </c>
      <c r="B193" s="104"/>
      <c r="C193" s="51" t="s">
        <v>8</v>
      </c>
      <c r="D193" s="7" t="str">
        <f>IF(B193=B192, "Correct", "-")</f>
        <v>-</v>
      </c>
      <c r="E193" s="24" t="str">
        <f>D193</f>
        <v>-</v>
      </c>
      <c r="F193" s="25">
        <f>IF(D193="Correct",$F$1, 0)</f>
        <v>0</v>
      </c>
      <c r="G193" s="26">
        <f>F193</f>
        <v>0</v>
      </c>
      <c r="H193" s="63"/>
      <c r="I193" s="54"/>
      <c r="J193" s="59"/>
      <c r="K193" s="70"/>
    </row>
    <row r="194" spans="1:11" x14ac:dyDescent="0.35">
      <c r="A194" s="83"/>
      <c r="B194" s="110"/>
      <c r="C194" s="54"/>
      <c r="D194" s="55"/>
      <c r="E194" s="56"/>
      <c r="F194" s="57"/>
      <c r="G194" s="58"/>
      <c r="H194" s="63"/>
      <c r="I194" s="54"/>
      <c r="J194" s="59"/>
      <c r="K194" s="70"/>
    </row>
    <row r="195" spans="1:11" ht="87" x14ac:dyDescent="0.35">
      <c r="A195" s="83">
        <v>28</v>
      </c>
      <c r="B195" s="109" t="s">
        <v>76</v>
      </c>
      <c r="C195" s="54"/>
      <c r="D195" s="55"/>
      <c r="E195" s="56"/>
      <c r="F195" s="57"/>
      <c r="G195" s="58"/>
      <c r="H195" s="63"/>
      <c r="I195" s="54"/>
      <c r="J195" s="59"/>
      <c r="K195" s="70"/>
    </row>
    <row r="196" spans="1:11" x14ac:dyDescent="0.35">
      <c r="A196" s="83"/>
      <c r="B196" s="110" t="s">
        <v>13</v>
      </c>
      <c r="C196" s="54"/>
      <c r="D196" s="55"/>
      <c r="E196" s="56"/>
      <c r="F196" s="57"/>
      <c r="G196" s="58"/>
      <c r="H196" s="63"/>
      <c r="I196" s="54"/>
      <c r="J196" s="59"/>
      <c r="K196" s="70"/>
    </row>
    <row r="197" spans="1:11" x14ac:dyDescent="0.35">
      <c r="A197" s="83"/>
      <c r="B197" s="110" t="s">
        <v>14</v>
      </c>
      <c r="C197" s="54"/>
      <c r="D197" s="55"/>
      <c r="E197" s="56"/>
      <c r="F197" s="57"/>
      <c r="G197" s="58"/>
      <c r="H197" s="63"/>
      <c r="I197" s="54"/>
      <c r="J197" s="59"/>
      <c r="K197" s="70"/>
    </row>
    <row r="198" spans="1:11" x14ac:dyDescent="0.35">
      <c r="A198" s="83"/>
      <c r="B198" s="110" t="s">
        <v>15</v>
      </c>
      <c r="C198" s="54"/>
      <c r="D198" s="55"/>
      <c r="E198" s="56"/>
      <c r="F198" s="57"/>
      <c r="G198" s="58"/>
      <c r="H198" s="63"/>
      <c r="I198" s="54"/>
      <c r="J198" s="59"/>
      <c r="K198" s="70"/>
    </row>
    <row r="199" spans="1:11" ht="15" thickBot="1" x14ac:dyDescent="0.4">
      <c r="A199" s="83"/>
      <c r="B199" s="110" t="s">
        <v>12</v>
      </c>
      <c r="C199" s="54"/>
      <c r="D199" s="55"/>
      <c r="E199" s="56"/>
      <c r="F199" s="57"/>
      <c r="G199" s="58"/>
      <c r="H199" s="63"/>
      <c r="I199" s="54"/>
      <c r="J199" s="59"/>
      <c r="K199" s="70"/>
    </row>
    <row r="200" spans="1:11" ht="15" thickBot="1" x14ac:dyDescent="0.4">
      <c r="A200" s="82" t="s">
        <v>1</v>
      </c>
      <c r="B200" s="104"/>
      <c r="C200" s="51" t="s">
        <v>8</v>
      </c>
      <c r="D200" s="7" t="str">
        <f>IF(B200=B199, "Correct", "-")</f>
        <v>-</v>
      </c>
      <c r="E200" s="24" t="str">
        <f>D200</f>
        <v>-</v>
      </c>
      <c r="F200" s="25">
        <f>IF(D200="Correct",$F$1, 0)</f>
        <v>0</v>
      </c>
      <c r="G200" s="26">
        <f>F200</f>
        <v>0</v>
      </c>
      <c r="H200" s="63"/>
      <c r="I200" s="54"/>
      <c r="J200" s="59"/>
      <c r="K200" s="70"/>
    </row>
    <row r="201" spans="1:11" x14ac:dyDescent="0.35">
      <c r="A201" s="87"/>
      <c r="B201" s="107"/>
      <c r="C201" s="54"/>
      <c r="D201" s="55"/>
      <c r="E201" s="56"/>
      <c r="F201" s="57"/>
      <c r="G201" s="58"/>
      <c r="H201" s="63"/>
      <c r="I201" s="54"/>
      <c r="J201" s="59"/>
      <c r="K201" s="70"/>
    </row>
    <row r="202" spans="1:11" ht="132.5" customHeight="1" x14ac:dyDescent="0.35">
      <c r="A202" s="88">
        <v>29</v>
      </c>
      <c r="B202" s="140" t="s">
        <v>57</v>
      </c>
      <c r="C202" s="54"/>
      <c r="D202" s="55"/>
      <c r="E202" s="56"/>
      <c r="F202" s="57"/>
      <c r="G202" s="58"/>
      <c r="H202" s="63"/>
      <c r="I202" s="54"/>
      <c r="J202" s="59"/>
      <c r="K202" s="70"/>
    </row>
    <row r="203" spans="1:11" ht="114.5" customHeight="1" x14ac:dyDescent="0.35">
      <c r="A203" s="88"/>
      <c r="B203" s="112"/>
      <c r="C203" s="54"/>
      <c r="D203" s="55"/>
      <c r="E203" s="56"/>
      <c r="F203" s="57"/>
      <c r="G203" s="58"/>
      <c r="H203" s="63"/>
      <c r="I203" s="54"/>
      <c r="J203" s="59"/>
      <c r="K203" s="70"/>
    </row>
    <row r="204" spans="1:11" x14ac:dyDescent="0.35">
      <c r="A204" s="88"/>
      <c r="B204" s="113" t="s">
        <v>92</v>
      </c>
      <c r="C204" s="54"/>
      <c r="D204" s="55"/>
      <c r="E204" s="56"/>
      <c r="F204" s="57"/>
      <c r="G204" s="58"/>
      <c r="H204" s="63"/>
      <c r="I204" s="54"/>
      <c r="J204" s="59"/>
      <c r="K204" s="70"/>
    </row>
    <row r="205" spans="1:11" x14ac:dyDescent="0.35">
      <c r="A205" s="88"/>
      <c r="B205" s="113" t="s">
        <v>93</v>
      </c>
      <c r="C205" s="54"/>
      <c r="D205" s="55"/>
      <c r="E205" s="56"/>
      <c r="F205" s="57"/>
      <c r="G205" s="58"/>
      <c r="H205" s="63"/>
      <c r="I205" s="54"/>
      <c r="J205" s="59"/>
      <c r="K205" s="70"/>
    </row>
    <row r="206" spans="1:11" x14ac:dyDescent="0.35">
      <c r="A206" s="88"/>
      <c r="B206" s="113" t="s">
        <v>94</v>
      </c>
      <c r="C206" s="54"/>
      <c r="D206" s="55"/>
      <c r="E206" s="56"/>
      <c r="F206" s="57"/>
      <c r="G206" s="58"/>
      <c r="H206" s="63"/>
      <c r="I206" s="54"/>
      <c r="J206" s="59"/>
      <c r="K206" s="70"/>
    </row>
    <row r="207" spans="1:11" ht="15" thickBot="1" x14ac:dyDescent="0.4">
      <c r="A207" s="89"/>
      <c r="B207" s="113" t="s">
        <v>95</v>
      </c>
      <c r="C207" s="54"/>
      <c r="D207" s="55"/>
      <c r="E207" s="56"/>
      <c r="F207" s="57"/>
      <c r="G207" s="58"/>
      <c r="H207" s="63"/>
      <c r="I207" s="54"/>
      <c r="J207" s="59"/>
      <c r="K207" s="70"/>
    </row>
    <row r="208" spans="1:11" ht="15" thickBot="1" x14ac:dyDescent="0.4">
      <c r="A208" s="82" t="s">
        <v>1</v>
      </c>
      <c r="B208" s="104"/>
      <c r="C208" s="51" t="s">
        <v>8</v>
      </c>
      <c r="D208" s="7" t="str">
        <f>IF(B208=B207, "Correct", "-")</f>
        <v>-</v>
      </c>
      <c r="E208" s="24" t="str">
        <f>D208</f>
        <v>-</v>
      </c>
      <c r="F208" s="25">
        <f>IF(D208="Correct",$F$1, 0)</f>
        <v>0</v>
      </c>
      <c r="G208" s="26">
        <f>F208</f>
        <v>0</v>
      </c>
      <c r="H208" s="63"/>
      <c r="I208" s="54"/>
      <c r="J208" s="59"/>
      <c r="K208" s="70"/>
    </row>
    <row r="209" spans="1:11" x14ac:dyDescent="0.35">
      <c r="A209" s="87"/>
      <c r="B209" s="107"/>
      <c r="C209" s="54"/>
      <c r="D209" s="55"/>
      <c r="E209" s="56"/>
      <c r="F209" s="57"/>
      <c r="G209" s="58"/>
      <c r="H209" s="63"/>
      <c r="I209" s="54"/>
      <c r="J209" s="59"/>
      <c r="K209" s="70"/>
    </row>
    <row r="210" spans="1:11" ht="42.5" x14ac:dyDescent="0.35">
      <c r="A210" s="88">
        <v>30</v>
      </c>
      <c r="B210" s="111" t="s">
        <v>58</v>
      </c>
      <c r="C210" s="54"/>
      <c r="D210" s="55"/>
      <c r="E210" s="56"/>
      <c r="F210" s="57"/>
      <c r="G210" s="58"/>
      <c r="H210" s="63"/>
      <c r="I210" s="54"/>
      <c r="J210" s="59"/>
      <c r="K210" s="70"/>
    </row>
    <row r="211" spans="1:11" x14ac:dyDescent="0.35">
      <c r="A211" s="88"/>
      <c r="B211" s="114" t="s">
        <v>60</v>
      </c>
      <c r="C211" s="54"/>
      <c r="D211" s="55"/>
      <c r="E211" s="56"/>
      <c r="F211" s="57"/>
      <c r="G211" s="58"/>
      <c r="H211" s="63"/>
      <c r="I211" s="54"/>
      <c r="J211" s="59"/>
      <c r="K211" s="70"/>
    </row>
    <row r="212" spans="1:11" x14ac:dyDescent="0.35">
      <c r="A212" s="88"/>
      <c r="B212" s="114" t="s">
        <v>59</v>
      </c>
      <c r="C212" s="54"/>
      <c r="D212" s="55"/>
      <c r="E212" s="56"/>
      <c r="F212" s="57"/>
      <c r="G212" s="58"/>
      <c r="H212" s="63"/>
      <c r="I212" s="54"/>
      <c r="J212" s="59"/>
      <c r="K212" s="70"/>
    </row>
    <row r="213" spans="1:11" x14ac:dyDescent="0.35">
      <c r="A213" s="88"/>
      <c r="B213" s="114" t="s">
        <v>61</v>
      </c>
      <c r="C213" s="54"/>
      <c r="D213" s="55"/>
      <c r="E213" s="56"/>
      <c r="F213" s="57"/>
      <c r="G213" s="58"/>
      <c r="H213" s="63"/>
      <c r="I213" s="54"/>
      <c r="J213" s="59"/>
      <c r="K213" s="70"/>
    </row>
    <row r="214" spans="1:11" ht="15" thickBot="1" x14ac:dyDescent="0.4">
      <c r="A214" s="89"/>
      <c r="B214" s="114" t="s">
        <v>62</v>
      </c>
      <c r="C214" s="54"/>
      <c r="D214" s="55"/>
      <c r="E214" s="56"/>
      <c r="F214" s="57"/>
      <c r="G214" s="58"/>
      <c r="H214" s="63"/>
      <c r="I214" s="54"/>
      <c r="J214" s="59"/>
      <c r="K214" s="70"/>
    </row>
    <row r="215" spans="1:11" ht="15" thickBot="1" x14ac:dyDescent="0.4">
      <c r="A215" s="82" t="s">
        <v>1</v>
      </c>
      <c r="B215" s="104"/>
      <c r="C215" s="51" t="s">
        <v>8</v>
      </c>
      <c r="D215" s="7" t="str">
        <f>IF(B215=B212, "Correct", "-")</f>
        <v>-</v>
      </c>
      <c r="E215" s="24" t="str">
        <f>D215</f>
        <v>-</v>
      </c>
      <c r="F215" s="25">
        <f>IF(D215="Correct",$F$1, 0)</f>
        <v>0</v>
      </c>
      <c r="G215" s="26">
        <f>F215</f>
        <v>0</v>
      </c>
      <c r="H215" s="63"/>
      <c r="I215" s="54"/>
      <c r="J215" s="59"/>
      <c r="K215" s="70"/>
    </row>
    <row r="216" spans="1:11" x14ac:dyDescent="0.35">
      <c r="A216" s="87"/>
      <c r="B216" s="107" t="s">
        <v>2</v>
      </c>
      <c r="C216" s="54"/>
      <c r="D216" s="55"/>
      <c r="E216" s="56"/>
      <c r="F216" s="57"/>
      <c r="G216" s="58"/>
      <c r="H216" s="63"/>
      <c r="I216" s="54"/>
      <c r="J216" s="59"/>
      <c r="K216" s="70"/>
    </row>
    <row r="217" spans="1:11" x14ac:dyDescent="0.35">
      <c r="A217" s="88">
        <v>31</v>
      </c>
      <c r="B217" s="151" t="s">
        <v>159</v>
      </c>
      <c r="C217" s="54"/>
      <c r="D217" s="55"/>
      <c r="E217" s="56"/>
      <c r="F217" s="57"/>
      <c r="G217" s="58"/>
      <c r="H217" s="63"/>
      <c r="I217" s="54"/>
      <c r="J217" s="59"/>
      <c r="K217" s="70"/>
    </row>
    <row r="218" spans="1:11" x14ac:dyDescent="0.35">
      <c r="A218" s="88"/>
      <c r="B218" s="99" t="s">
        <v>160</v>
      </c>
      <c r="C218" s="54"/>
      <c r="D218" s="55"/>
      <c r="E218" s="56"/>
      <c r="F218" s="57"/>
      <c r="G218" s="58"/>
      <c r="H218" s="63"/>
      <c r="I218" s="54"/>
      <c r="J218" s="59"/>
      <c r="K218" s="70"/>
    </row>
    <row r="219" spans="1:11" x14ac:dyDescent="0.35">
      <c r="A219" s="88"/>
      <c r="B219" s="99" t="s">
        <v>161</v>
      </c>
      <c r="C219" s="54"/>
      <c r="D219" s="55"/>
      <c r="E219" s="56"/>
      <c r="F219" s="57"/>
      <c r="G219" s="58"/>
      <c r="H219" s="63"/>
      <c r="I219" s="54"/>
      <c r="J219" s="59"/>
      <c r="K219" s="70"/>
    </row>
    <row r="220" spans="1:11" x14ac:dyDescent="0.35">
      <c r="A220" s="88"/>
      <c r="B220" s="99" t="s">
        <v>162</v>
      </c>
      <c r="C220" s="54"/>
      <c r="D220" s="55"/>
      <c r="E220" s="56"/>
      <c r="F220" s="57"/>
      <c r="G220" s="58"/>
      <c r="H220" s="63"/>
      <c r="I220" s="54"/>
      <c r="J220" s="59"/>
      <c r="K220" s="70"/>
    </row>
    <row r="221" spans="1:11" ht="15" thickBot="1" x14ac:dyDescent="0.4">
      <c r="A221" s="89"/>
      <c r="B221" s="99" t="s">
        <v>163</v>
      </c>
      <c r="C221" s="54"/>
      <c r="D221" s="55"/>
      <c r="E221" s="56"/>
      <c r="F221" s="57"/>
      <c r="G221" s="58"/>
      <c r="H221" s="63"/>
      <c r="I221" s="54"/>
      <c r="J221" s="59"/>
      <c r="K221" s="70"/>
    </row>
    <row r="222" spans="1:11" ht="15" thickBot="1" x14ac:dyDescent="0.4">
      <c r="A222" s="82" t="s">
        <v>1</v>
      </c>
      <c r="B222" s="104"/>
      <c r="C222" s="51" t="s">
        <v>8</v>
      </c>
      <c r="D222" s="7" t="str">
        <f>IF(B222=B221, "Correct", "-")</f>
        <v>-</v>
      </c>
      <c r="E222" s="24" t="str">
        <f>D222</f>
        <v>-</v>
      </c>
      <c r="F222" s="25">
        <f>IF(D222="Correct",$F$1, 0)</f>
        <v>0</v>
      </c>
      <c r="G222" s="26">
        <f>F222</f>
        <v>0</v>
      </c>
      <c r="H222" s="63"/>
      <c r="I222" s="54"/>
      <c r="J222" s="59"/>
      <c r="K222" s="70"/>
    </row>
    <row r="223" spans="1:11" x14ac:dyDescent="0.35">
      <c r="A223" s="83"/>
      <c r="B223" s="115"/>
      <c r="C223" s="54"/>
      <c r="D223" s="55"/>
      <c r="E223" s="56"/>
      <c r="F223" s="57"/>
      <c r="G223" s="58"/>
      <c r="H223" s="63"/>
      <c r="I223" s="54"/>
      <c r="J223" s="59"/>
      <c r="K223" s="70"/>
    </row>
    <row r="224" spans="1:11" ht="29" x14ac:dyDescent="0.35">
      <c r="A224" s="83">
        <v>32</v>
      </c>
      <c r="B224" s="72" t="s">
        <v>164</v>
      </c>
      <c r="C224" s="54"/>
      <c r="D224" s="55"/>
      <c r="E224" s="56"/>
      <c r="F224" s="57"/>
      <c r="G224" s="58"/>
      <c r="H224" s="63"/>
      <c r="I224" s="54"/>
      <c r="J224" s="59"/>
      <c r="K224" s="70"/>
    </row>
    <row r="225" spans="1:11" x14ac:dyDescent="0.35">
      <c r="A225" s="83"/>
      <c r="B225" s="72"/>
      <c r="C225" s="54"/>
      <c r="D225" s="55"/>
      <c r="E225" s="56"/>
      <c r="F225" s="57"/>
      <c r="G225" s="58"/>
      <c r="H225" s="63"/>
      <c r="I225" s="54"/>
      <c r="J225" s="59"/>
      <c r="K225" s="70"/>
    </row>
    <row r="226" spans="1:11" x14ac:dyDescent="0.35">
      <c r="A226" s="83"/>
      <c r="B226" s="116" t="s">
        <v>165</v>
      </c>
      <c r="C226" s="54"/>
      <c r="D226" s="55"/>
      <c r="E226" s="56"/>
      <c r="F226" s="57"/>
      <c r="G226" s="58"/>
      <c r="H226" s="63"/>
      <c r="I226" s="54"/>
      <c r="J226" s="59"/>
      <c r="K226" s="70"/>
    </row>
    <row r="227" spans="1:11" x14ac:dyDescent="0.35">
      <c r="A227" s="83"/>
      <c r="B227" s="116" t="s">
        <v>166</v>
      </c>
      <c r="C227" s="54"/>
      <c r="D227" s="55"/>
      <c r="E227" s="56"/>
      <c r="F227" s="57"/>
      <c r="G227" s="58"/>
      <c r="H227" s="63"/>
      <c r="I227" s="54"/>
      <c r="J227" s="59"/>
      <c r="K227" s="70"/>
    </row>
    <row r="228" spans="1:11" x14ac:dyDescent="0.35">
      <c r="A228" s="83"/>
      <c r="B228" s="116" t="s">
        <v>167</v>
      </c>
      <c r="C228" s="54"/>
      <c r="D228" s="55"/>
      <c r="E228" s="56"/>
      <c r="F228" s="57"/>
      <c r="G228" s="58"/>
      <c r="H228" s="63"/>
      <c r="I228" s="54"/>
      <c r="J228" s="59"/>
      <c r="K228" s="70"/>
    </row>
    <row r="229" spans="1:11" ht="15" thickBot="1" x14ac:dyDescent="0.4">
      <c r="A229" s="83"/>
      <c r="B229" s="116" t="s">
        <v>168</v>
      </c>
      <c r="C229" s="54"/>
      <c r="D229" s="55"/>
      <c r="E229" s="56"/>
      <c r="F229" s="57"/>
      <c r="G229" s="58"/>
      <c r="H229" s="63"/>
      <c r="I229" s="54"/>
      <c r="J229" s="59"/>
      <c r="K229" s="70"/>
    </row>
    <row r="230" spans="1:11" ht="15" thickBot="1" x14ac:dyDescent="0.4">
      <c r="A230" s="82" t="s">
        <v>1</v>
      </c>
      <c r="B230" s="104"/>
      <c r="C230" s="51" t="s">
        <v>8</v>
      </c>
      <c r="D230" s="7" t="str">
        <f>IF(B230=B227, "Correct", "-")</f>
        <v>-</v>
      </c>
      <c r="E230" s="24" t="str">
        <f>D230</f>
        <v>-</v>
      </c>
      <c r="F230" s="25">
        <f>IF(D230="Correct",$F$1, 0)</f>
        <v>0</v>
      </c>
      <c r="G230" s="26">
        <f>F230</f>
        <v>0</v>
      </c>
      <c r="H230" s="63"/>
      <c r="I230" s="54"/>
      <c r="J230" s="59"/>
      <c r="K230" s="70"/>
    </row>
    <row r="231" spans="1:11" x14ac:dyDescent="0.35">
      <c r="A231" s="81"/>
      <c r="B231" s="52"/>
      <c r="C231" s="51"/>
      <c r="D231" s="12"/>
      <c r="E231" s="27"/>
      <c r="F231" s="28"/>
      <c r="G231" s="29"/>
      <c r="H231" s="63"/>
      <c r="I231" s="54"/>
      <c r="J231" s="59"/>
      <c r="K231" s="70"/>
    </row>
    <row r="232" spans="1:11" ht="116" x14ac:dyDescent="0.35">
      <c r="A232" s="81">
        <v>33</v>
      </c>
      <c r="B232" s="72" t="s">
        <v>173</v>
      </c>
      <c r="C232" s="51"/>
      <c r="D232" s="12"/>
      <c r="E232" s="27"/>
      <c r="F232" s="28"/>
      <c r="G232" s="29"/>
      <c r="H232" s="63"/>
      <c r="I232" s="54"/>
      <c r="J232" s="59"/>
      <c r="K232" s="70"/>
    </row>
    <row r="233" spans="1:11" x14ac:dyDescent="0.35">
      <c r="A233" s="81" t="s">
        <v>2</v>
      </c>
      <c r="B233" s="116" t="s">
        <v>169</v>
      </c>
      <c r="C233" s="51"/>
      <c r="D233" s="12"/>
      <c r="E233" s="27"/>
      <c r="F233" s="28"/>
      <c r="G233" s="29"/>
      <c r="H233" s="63"/>
      <c r="I233" s="54"/>
      <c r="J233" s="59"/>
      <c r="K233" s="70"/>
    </row>
    <row r="234" spans="1:11" x14ac:dyDescent="0.35">
      <c r="A234" s="81"/>
      <c r="B234" s="116" t="s">
        <v>170</v>
      </c>
      <c r="C234" s="51"/>
      <c r="D234" s="12"/>
      <c r="E234" s="27"/>
      <c r="F234" s="28"/>
      <c r="G234" s="29"/>
      <c r="H234" s="63"/>
      <c r="I234" s="54"/>
      <c r="J234" s="59"/>
      <c r="K234" s="70"/>
    </row>
    <row r="235" spans="1:11" x14ac:dyDescent="0.35">
      <c r="A235" s="81"/>
      <c r="B235" s="116" t="s">
        <v>171</v>
      </c>
      <c r="C235" s="51"/>
      <c r="D235" s="12"/>
      <c r="E235" s="27"/>
      <c r="F235" s="28"/>
      <c r="G235" s="29"/>
      <c r="H235" s="63"/>
      <c r="I235" s="54"/>
      <c r="J235" s="59"/>
      <c r="K235" s="70"/>
    </row>
    <row r="236" spans="1:11" ht="15" thickBot="1" x14ac:dyDescent="0.4">
      <c r="A236" s="81"/>
      <c r="B236" s="116" t="s">
        <v>172</v>
      </c>
      <c r="C236" s="51"/>
      <c r="D236" s="12"/>
      <c r="E236" s="27"/>
      <c r="F236" s="28"/>
      <c r="G236" s="29"/>
      <c r="H236" s="63"/>
      <c r="I236" s="54"/>
      <c r="J236" s="59"/>
      <c r="K236" s="70"/>
    </row>
    <row r="237" spans="1:11" ht="15" thickBot="1" x14ac:dyDescent="0.4">
      <c r="A237" s="82" t="s">
        <v>1</v>
      </c>
      <c r="B237" s="104"/>
      <c r="C237" s="51" t="s">
        <v>8</v>
      </c>
      <c r="D237" s="7" t="str">
        <f>IF(B237=B236, "Correct", "-")</f>
        <v>-</v>
      </c>
      <c r="E237" s="24" t="str">
        <f>D237</f>
        <v>-</v>
      </c>
      <c r="F237" s="25">
        <f>IF(D237="Correct",$F$1, 0)</f>
        <v>0</v>
      </c>
      <c r="G237" s="26">
        <f>F237</f>
        <v>0</v>
      </c>
      <c r="H237" s="63"/>
      <c r="I237" s="54"/>
      <c r="J237" s="59"/>
      <c r="K237" s="70"/>
    </row>
    <row r="238" spans="1:11" x14ac:dyDescent="0.35">
      <c r="A238" s="81"/>
      <c r="B238" s="52"/>
      <c r="C238" s="51"/>
      <c r="D238" s="12"/>
      <c r="E238" s="27"/>
      <c r="F238" s="28"/>
      <c r="G238" s="29"/>
      <c r="H238" s="63"/>
      <c r="I238" s="54"/>
      <c r="J238" s="59"/>
      <c r="K238" s="70"/>
    </row>
    <row r="239" spans="1:11" ht="29" x14ac:dyDescent="0.35">
      <c r="A239" s="81">
        <v>34</v>
      </c>
      <c r="B239" s="72" t="s">
        <v>180</v>
      </c>
      <c r="C239" s="51"/>
      <c r="D239" s="12"/>
      <c r="E239" s="27"/>
      <c r="F239" s="28"/>
      <c r="G239" s="29"/>
      <c r="H239" s="63"/>
      <c r="I239" s="54"/>
      <c r="J239" s="59"/>
      <c r="K239" s="70"/>
    </row>
    <row r="240" spans="1:11" x14ac:dyDescent="0.35">
      <c r="A240" s="81"/>
      <c r="B240" s="116" t="s">
        <v>175</v>
      </c>
      <c r="C240" s="51"/>
      <c r="D240" s="12"/>
      <c r="E240" s="27"/>
      <c r="F240" s="28"/>
      <c r="G240" s="29"/>
      <c r="H240" s="63"/>
      <c r="I240" s="54"/>
      <c r="J240" s="59"/>
      <c r="K240" s="70"/>
    </row>
    <row r="241" spans="1:20" x14ac:dyDescent="0.35">
      <c r="A241" s="81"/>
      <c r="B241" s="116" t="s">
        <v>174</v>
      </c>
      <c r="C241" s="51"/>
      <c r="D241" s="12"/>
      <c r="E241" s="27"/>
      <c r="F241" s="28"/>
      <c r="G241" s="29"/>
      <c r="H241" s="63"/>
      <c r="I241" s="54"/>
      <c r="J241" s="59"/>
      <c r="K241" s="70"/>
    </row>
    <row r="242" spans="1:20" x14ac:dyDescent="0.35">
      <c r="A242" s="81"/>
      <c r="B242" s="116" t="s">
        <v>176</v>
      </c>
      <c r="C242" s="51"/>
      <c r="D242" s="12"/>
      <c r="E242" s="27"/>
      <c r="F242" s="28"/>
      <c r="G242" s="29"/>
      <c r="H242" s="63"/>
      <c r="I242" s="54"/>
      <c r="J242" s="59"/>
      <c r="K242" s="70"/>
    </row>
    <row r="243" spans="1:20" ht="15" thickBot="1" x14ac:dyDescent="0.4">
      <c r="A243" s="81"/>
      <c r="B243" s="116" t="s">
        <v>177</v>
      </c>
      <c r="C243" s="51"/>
      <c r="D243" s="12"/>
      <c r="E243" s="27"/>
      <c r="F243" s="28"/>
      <c r="G243" s="29"/>
      <c r="H243" s="63"/>
      <c r="I243" s="54"/>
      <c r="J243" s="59"/>
      <c r="K243" s="70"/>
    </row>
    <row r="244" spans="1:20" ht="15" thickBot="1" x14ac:dyDescent="0.4">
      <c r="A244" s="82" t="s">
        <v>1</v>
      </c>
      <c r="B244" s="104"/>
      <c r="C244" s="51" t="s">
        <v>8</v>
      </c>
      <c r="D244" s="7" t="str">
        <f>IF(B244=B242, "Correct", "-")</f>
        <v>-</v>
      </c>
      <c r="E244" s="24" t="str">
        <f>D244</f>
        <v>-</v>
      </c>
      <c r="F244" s="25">
        <f>IF(D244="Correct",$F$1, 0)</f>
        <v>0</v>
      </c>
      <c r="G244" s="26">
        <f>F244</f>
        <v>0</v>
      </c>
      <c r="H244" s="63"/>
      <c r="I244" s="54"/>
      <c r="J244" s="59"/>
      <c r="K244" s="70"/>
    </row>
    <row r="245" spans="1:20" x14ac:dyDescent="0.35">
      <c r="A245" s="91"/>
      <c r="B245" s="94"/>
      <c r="C245" s="51"/>
      <c r="D245" s="12"/>
      <c r="E245" s="27"/>
      <c r="F245" s="28"/>
      <c r="G245" s="27"/>
      <c r="H245" s="63"/>
      <c r="I245" s="54"/>
      <c r="J245" s="59"/>
      <c r="K245" s="70"/>
    </row>
    <row r="246" spans="1:20" ht="109" customHeight="1" x14ac:dyDescent="0.35">
      <c r="A246" s="92">
        <v>35</v>
      </c>
      <c r="B246" s="86" t="s">
        <v>104</v>
      </c>
      <c r="C246" s="51"/>
      <c r="D246" s="12"/>
      <c r="E246" s="27"/>
      <c r="F246" s="28"/>
      <c r="G246" s="27"/>
      <c r="H246" s="63"/>
      <c r="I246" s="54"/>
      <c r="J246" s="59"/>
      <c r="K246" s="70"/>
      <c r="L246" s="70" t="s">
        <v>2</v>
      </c>
    </row>
    <row r="247" spans="1:20" ht="118" customHeight="1" x14ac:dyDescent="0.35">
      <c r="A247" s="92"/>
      <c r="B247" s="86"/>
      <c r="C247" s="51"/>
      <c r="D247" s="12"/>
      <c r="E247" s="27"/>
      <c r="F247" s="28"/>
      <c r="G247" s="27"/>
      <c r="H247" s="63"/>
      <c r="I247" s="54"/>
      <c r="J247" s="59"/>
      <c r="K247" s="70"/>
    </row>
    <row r="248" spans="1:20" ht="65.5" customHeight="1" x14ac:dyDescent="0.35">
      <c r="A248" s="92"/>
      <c r="B248" s="142" t="s">
        <v>106</v>
      </c>
      <c r="C248" s="51"/>
      <c r="D248" s="12"/>
      <c r="E248" s="27"/>
      <c r="F248" s="28"/>
      <c r="G248" s="27"/>
      <c r="H248" s="63"/>
      <c r="I248" s="54"/>
      <c r="J248" s="59"/>
      <c r="K248" s="70"/>
    </row>
    <row r="249" spans="1:20" ht="56.5" customHeight="1" x14ac:dyDescent="0.35">
      <c r="A249" s="92"/>
      <c r="B249" s="142" t="s">
        <v>105</v>
      </c>
      <c r="C249" s="51"/>
      <c r="D249" s="12"/>
      <c r="E249" s="27"/>
      <c r="F249" s="28"/>
      <c r="G249" s="27"/>
      <c r="H249" s="63"/>
      <c r="I249" s="54"/>
      <c r="J249" s="59"/>
      <c r="K249" s="70"/>
    </row>
    <row r="250" spans="1:20" ht="58" x14ac:dyDescent="0.35">
      <c r="A250" s="92"/>
      <c r="B250" s="142" t="s">
        <v>107</v>
      </c>
      <c r="C250" s="51"/>
      <c r="D250" s="12"/>
      <c r="E250" s="27"/>
      <c r="F250" s="28"/>
      <c r="G250" s="27"/>
      <c r="H250" s="63"/>
      <c r="I250" s="54"/>
      <c r="J250" s="59"/>
      <c r="K250" s="70"/>
    </row>
    <row r="251" spans="1:20" ht="58.5" thickBot="1" x14ac:dyDescent="0.4">
      <c r="A251" s="93"/>
      <c r="B251" s="142" t="s">
        <v>108</v>
      </c>
      <c r="C251" s="51"/>
      <c r="D251" s="12"/>
      <c r="E251" s="27"/>
      <c r="F251" s="28"/>
      <c r="G251" s="27"/>
      <c r="H251" s="63"/>
      <c r="I251" s="54"/>
      <c r="J251" s="59"/>
      <c r="K251" s="70"/>
    </row>
    <row r="252" spans="1:20" ht="15" thickBot="1" x14ac:dyDescent="0.4">
      <c r="A252" s="82" t="s">
        <v>1</v>
      </c>
      <c r="B252" s="104"/>
      <c r="C252" s="51" t="s">
        <v>8</v>
      </c>
      <c r="D252" s="128" t="str">
        <f>IF(B252=B248, "Correct", "-")</f>
        <v>-</v>
      </c>
      <c r="E252" s="129" t="str">
        <f>D252</f>
        <v>-</v>
      </c>
      <c r="F252" s="130">
        <f>IF(D252="Correct",$F$1, 0)</f>
        <v>0</v>
      </c>
      <c r="G252" s="131">
        <f>F252</f>
        <v>0</v>
      </c>
      <c r="H252" s="63"/>
      <c r="I252" s="54"/>
      <c r="J252" s="59"/>
      <c r="K252" s="70"/>
    </row>
    <row r="253" spans="1:20" ht="15" thickBot="1" x14ac:dyDescent="0.4">
      <c r="A253" s="81"/>
      <c r="B253" s="52"/>
      <c r="C253" s="51"/>
      <c r="D253" s="12"/>
      <c r="E253" s="27"/>
      <c r="F253" s="29"/>
      <c r="G253" s="27"/>
      <c r="H253" s="63"/>
      <c r="I253" s="54"/>
      <c r="J253" s="59"/>
      <c r="K253" s="70"/>
    </row>
    <row r="254" spans="1:20" s="4" customFormat="1" ht="15" thickBot="1" x14ac:dyDescent="0.4">
      <c r="A254" s="84" t="s">
        <v>23</v>
      </c>
      <c r="B254" s="64" t="s">
        <v>16</v>
      </c>
      <c r="C254" s="19"/>
      <c r="D254" s="8" t="s">
        <v>7</v>
      </c>
      <c r="E254" s="30" t="s">
        <v>7</v>
      </c>
      <c r="F254" s="31">
        <f>(SUM(F9:F253))</f>
        <v>0</v>
      </c>
      <c r="G254" s="31">
        <f>F254</f>
        <v>0</v>
      </c>
      <c r="H254" s="9" t="str">
        <f>IF(F254&gt;69.9, "Pass.", "Try Again")</f>
        <v>Try Again</v>
      </c>
      <c r="I254" s="146" t="str">
        <f>H254</f>
        <v>Try Again</v>
      </c>
      <c r="J254" s="65"/>
      <c r="K254" s="79"/>
      <c r="L254" s="79"/>
      <c r="M254" s="79"/>
      <c r="N254" s="79"/>
      <c r="O254" s="79"/>
      <c r="P254" s="79"/>
      <c r="Q254" s="79"/>
      <c r="R254" s="79"/>
      <c r="S254" s="79"/>
      <c r="T254" s="79"/>
    </row>
    <row r="255" spans="1:20" ht="15" thickBot="1" x14ac:dyDescent="0.4">
      <c r="A255" s="21"/>
      <c r="B255" s="117"/>
      <c r="C255" s="54"/>
      <c r="D255" s="56"/>
      <c r="E255" s="56"/>
      <c r="F255" s="31" t="str">
        <f>IF(F254&gt;69.9, "Congratulations!", "")</f>
        <v/>
      </c>
      <c r="G255" s="152" t="str">
        <f>F255</f>
        <v/>
      </c>
      <c r="H255" s="54" t="s">
        <v>2</v>
      </c>
      <c r="I255" s="54"/>
      <c r="J255" s="59"/>
      <c r="K255" s="79"/>
    </row>
    <row r="256" spans="1:20" ht="15" thickBot="1" x14ac:dyDescent="0.4">
      <c r="A256" s="21"/>
      <c r="B256" s="118"/>
      <c r="C256" s="66"/>
      <c r="D256" s="67"/>
      <c r="E256" s="67"/>
      <c r="F256" s="68"/>
      <c r="G256" s="67"/>
      <c r="H256" s="66"/>
      <c r="I256" s="66"/>
      <c r="J256" s="69"/>
      <c r="K256" s="70"/>
    </row>
    <row r="257" spans="2:11" x14ac:dyDescent="0.35">
      <c r="B257" s="79"/>
      <c r="D257" s="22"/>
      <c r="E257" s="22"/>
      <c r="F257" s="23"/>
      <c r="G257" s="22"/>
      <c r="H257" s="17"/>
      <c r="J257" s="17"/>
      <c r="K257" s="70"/>
    </row>
    <row r="258" spans="2:11" x14ac:dyDescent="0.35">
      <c r="B258" s="79"/>
      <c r="D258" s="22"/>
      <c r="E258" s="22"/>
      <c r="F258" s="23"/>
      <c r="G258" s="22"/>
      <c r="H258" s="17"/>
      <c r="J258" s="17"/>
      <c r="K258" s="70"/>
    </row>
    <row r="259" spans="2:11" x14ac:dyDescent="0.35">
      <c r="B259" s="79"/>
      <c r="D259" s="22"/>
      <c r="E259" s="22"/>
      <c r="F259" s="23"/>
      <c r="G259" s="22"/>
      <c r="H259" s="17"/>
      <c r="J259" s="17"/>
      <c r="K259" s="70"/>
    </row>
    <row r="260" spans="2:11" x14ac:dyDescent="0.35">
      <c r="B260" s="79"/>
      <c r="D260" s="22"/>
      <c r="E260" s="22"/>
      <c r="F260" s="23"/>
      <c r="G260" s="22"/>
      <c r="H260" s="17"/>
      <c r="J260" s="17"/>
      <c r="K260" s="70"/>
    </row>
    <row r="261" spans="2:11" x14ac:dyDescent="0.35">
      <c r="J261" s="17"/>
      <c r="K261" s="70"/>
    </row>
  </sheetData>
  <sheetProtection algorithmName="SHA-512" hashValue="Oc6wcWh1HWB9EX4xKMrbkTTlR8AbIeNWDCLxbzRtNkDvAYuJ38K7swCo8+mVnTPo5s9s2Pk2epXpUA+s1s7ZWQ==" saltValue="w8OJSaGx0ZyErDd6RqWxKQ==" spinCount="100000" sheet="1" objects="1" scenarios="1"/>
  <dataValidations count="38">
    <dataValidation type="list" allowBlank="1" showInputMessage="1" showErrorMessage="1" sqref="B9" xr:uid="{1DCBB405-2A2F-47C5-BD6D-43333993C0E2}">
      <formula1>$B$5:$B$8</formula1>
    </dataValidation>
    <dataValidation type="list" allowBlank="1" showInputMessage="1" showErrorMessage="1" sqref="B16" xr:uid="{50F3F5D7-CD17-4D4C-8863-3E9223B9746A}">
      <formula1>$B$12:$B$15</formula1>
    </dataValidation>
    <dataValidation type="list" allowBlank="1" showInputMessage="1" showErrorMessage="1" sqref="B30" xr:uid="{D49CB202-3DB6-428A-871C-0C087B5F9489}">
      <formula1>$B$26:$B$29</formula1>
    </dataValidation>
    <dataValidation type="list" allowBlank="1" showInputMessage="1" showErrorMessage="1" sqref="B37" xr:uid="{89FB4062-A244-4CCC-AE89-18F53C011917}">
      <formula1>$B$33:$B$36</formula1>
    </dataValidation>
    <dataValidation type="list" allowBlank="1" showInputMessage="1" showErrorMessage="1" sqref="B44" xr:uid="{9F97305D-BED3-4AC3-BEF1-BF31CFBBA8E1}">
      <formula1>$B$40:$B$43</formula1>
    </dataValidation>
    <dataValidation type="list" allowBlank="1" showInputMessage="1" showErrorMessage="1" sqref="B51" xr:uid="{71E50DB2-2AE7-40DF-92ED-EDA01ADB61C7}">
      <formula1>$B$47:$B$50</formula1>
    </dataValidation>
    <dataValidation type="list" allowBlank="1" showInputMessage="1" showErrorMessage="1" sqref="B58" xr:uid="{ECD1759E-8F24-486B-A96B-CD3692B87757}">
      <formula1>$B$54:$B$57</formula1>
    </dataValidation>
    <dataValidation type="list" allowBlank="1" showInputMessage="1" showErrorMessage="1" sqref="B65" xr:uid="{B6ED7B85-9C4A-49A7-A3A0-AAB417B56BE0}">
      <formula1>$B$61:$B$64</formula1>
    </dataValidation>
    <dataValidation type="list" allowBlank="1" showInputMessage="1" showErrorMessage="1" sqref="B72" xr:uid="{AB9811FF-1368-4F7C-8712-9F17028F5F24}">
      <formula1>$B$68:$B$71</formula1>
    </dataValidation>
    <dataValidation type="list" allowBlank="1" showInputMessage="1" showErrorMessage="1" sqref="B79" xr:uid="{A8F1C34C-0D8F-43CE-B2B0-4ADDB82A0109}">
      <formula1>$B$75:$B$78</formula1>
    </dataValidation>
    <dataValidation type="list" allowBlank="1" showInputMessage="1" showErrorMessage="1" sqref="B86" xr:uid="{548A5DB9-FE84-49F4-AF5B-DB0A7EF3A66B}">
      <formula1>$B$82:$B$85</formula1>
    </dataValidation>
    <dataValidation type="list" allowBlank="1" showInputMessage="1" showErrorMessage="1" sqref="B93" xr:uid="{73776AD1-6D7A-47EB-A43B-79439F48910C}">
      <formula1>$B$89:$B$92</formula1>
    </dataValidation>
    <dataValidation type="list" allowBlank="1" showInputMessage="1" showErrorMessage="1" sqref="B100" xr:uid="{728673CB-BF7F-450A-9013-2B8C60F8507F}">
      <formula1>$B$96:$B$99</formula1>
    </dataValidation>
    <dataValidation type="list" allowBlank="1" showInputMessage="1" showErrorMessage="1" sqref="B107" xr:uid="{A67EFB7D-302F-443B-BF78-2C1ABE32EA6E}">
      <formula1>$B$103:$B$106</formula1>
    </dataValidation>
    <dataValidation type="list" allowBlank="1" showInputMessage="1" showErrorMessage="1" sqref="B172" xr:uid="{20DE9DD2-1B25-4DB4-A5D1-8BA768CB4C12}">
      <formula1>$B$168:$B$171</formula1>
    </dataValidation>
    <dataValidation type="list" allowBlank="1" showInputMessage="1" showErrorMessage="1" sqref="B157:B158" xr:uid="{F21E7E77-20F6-438C-849C-30530455201A}">
      <formula1>$B$153:$B$156</formula1>
    </dataValidation>
    <dataValidation type="list" allowBlank="1" showInputMessage="1" showErrorMessage="1" sqref="B150" xr:uid="{A0716A59-BBB1-4A93-AD9E-46023AB6570D}">
      <formula1>$B$146:$B$149</formula1>
    </dataValidation>
    <dataValidation type="list" allowBlank="1" showInputMessage="1" showErrorMessage="1" sqref="B143" xr:uid="{A610FA87-BAC4-4787-A284-20BB7B052B16}">
      <formula1>$B$139:$B$142</formula1>
    </dataValidation>
    <dataValidation type="list" allowBlank="1" showInputMessage="1" showErrorMessage="1" sqref="B136" xr:uid="{89383E1B-E9ED-4BBA-8B96-DE0511DC1278}">
      <formula1>$B$132:$B$135</formula1>
    </dataValidation>
    <dataValidation type="list" allowBlank="1" showInputMessage="1" showErrorMessage="1" sqref="B128" xr:uid="{4EB1E04A-5CAC-492A-BC59-A503E85C5EBA}">
      <formula1>$B$124:$B$127</formula1>
    </dataValidation>
    <dataValidation type="list" allowBlank="1" showInputMessage="1" showErrorMessage="1" sqref="B121" xr:uid="{EA18C4BE-A9AD-4162-8387-8E729A802B35}">
      <formula1>$B$117:$B$120</formula1>
    </dataValidation>
    <dataValidation type="list" allowBlank="1" showInputMessage="1" showErrorMessage="1" sqref="B114" xr:uid="{D2FB0D64-1189-4523-B888-C47E10602240}">
      <formula1>$B$110:$B$113</formula1>
    </dataValidation>
    <dataValidation type="list" allowBlank="1" showInputMessage="1" showErrorMessage="1" sqref="B179" xr:uid="{6A717CC5-BDA9-41AC-BCFB-27D58F2E8B26}">
      <formula1>$B$175:$B$178</formula1>
    </dataValidation>
    <dataValidation type="list" allowBlank="1" showInputMessage="1" showErrorMessage="1" sqref="B23" xr:uid="{5C23B086-6F47-4CC7-A3D2-50F3E7CD0AAB}">
      <formula1>$B$19:$B$22</formula1>
    </dataValidation>
    <dataValidation allowBlank="1" showInputMessage="1" showErrorMessage="1" prompt="Select the cell to the left to activate the drop-down menu." sqref="C9 C23 C16 C30 C37 C44 C51 C58 C65 C72 C79 C86 C100 C93 C107 C114 C121 C136 C150 C143 C157:C158 C172 C165 C179 C186:C187 C193 C200 C208 C215 C222 C230:C253" xr:uid="{35EB089F-D6A7-49E7-A735-789C994AABFE}"/>
    <dataValidation type="list" allowBlank="1" showInputMessage="1" showErrorMessage="1" sqref="M18" xr:uid="{0FEA0F80-8D21-4077-A7DE-3CE141335683}">
      <formula1>#REF!</formula1>
    </dataValidation>
    <dataValidation type="list" allowBlank="1" showInputMessage="1" showErrorMessage="1" sqref="B187" xr:uid="{B87E3D81-8A4B-466D-8834-A9C3F5F122BD}">
      <formula1>$B$183:$B$185</formula1>
    </dataValidation>
    <dataValidation type="list" allowBlank="1" showInputMessage="1" showErrorMessage="1" sqref="B208" xr:uid="{53FDBB2B-1AFC-4EBB-AD97-1ADABEC82123}">
      <formula1>$B$204:$B$207</formula1>
    </dataValidation>
    <dataValidation type="list" allowBlank="1" showInputMessage="1" showErrorMessage="1" sqref="B222" xr:uid="{50D3207B-9D80-451F-99A2-B7B273F751BE}">
      <formula1>$B$218:$B$221</formula1>
    </dataValidation>
    <dataValidation type="list" allowBlank="1" showInputMessage="1" showErrorMessage="1" sqref="B253 B245 B230:B231" xr:uid="{A880C5F0-08E9-4A54-9AB9-E5400D9CEF01}">
      <formula1>$B$226:$B$229</formula1>
    </dataValidation>
    <dataValidation type="list" allowBlank="1" showInputMessage="1" showErrorMessage="1" sqref="B237" xr:uid="{3C4E649F-74D0-4D9D-9045-AEF6E67ECB9E}">
      <formula1>$B$233:$B$236</formula1>
    </dataValidation>
    <dataValidation type="list" allowBlank="1" showInputMessage="1" showErrorMessage="1" sqref="B244" xr:uid="{220F3A12-8C48-44D4-8B85-A402A433FF1A}">
      <formula1>$B$240:$B$243</formula1>
    </dataValidation>
    <dataValidation type="list" allowBlank="1" showInputMessage="1" showErrorMessage="1" sqref="B252" xr:uid="{7198F5D5-86CB-436B-AC8C-C4494F7DA1C0}">
      <formula1>$B$248:$B$251</formula1>
    </dataValidation>
    <dataValidation type="list" allowBlank="1" showInputMessage="1" showErrorMessage="1" sqref="B193" xr:uid="{439742DB-2F43-4873-B6E8-D9AEA83FA116}">
      <formula1>$B$189:$B$192</formula1>
    </dataValidation>
    <dataValidation type="list" allowBlank="1" showInputMessage="1" showErrorMessage="1" sqref="B200" xr:uid="{1E2F6CCF-6D7C-46D5-AA04-CC024CEC0D26}">
      <formula1>$B$196:$B$199</formula1>
    </dataValidation>
    <dataValidation type="list" allowBlank="1" showInputMessage="1" showErrorMessage="1" sqref="B215" xr:uid="{AEA7F90B-5CFD-4329-9060-73E6C476FCB0}">
      <formula1>$B$211:$B$214</formula1>
    </dataValidation>
    <dataValidation type="list" allowBlank="1" showInputMessage="1" showErrorMessage="1" sqref="B186" xr:uid="{75951D30-25B3-47C3-B516-740035CB1151}">
      <formula1>$B$182:$B$185</formula1>
    </dataValidation>
    <dataValidation type="list" allowBlank="1" showInputMessage="1" showErrorMessage="1" sqref="B165" xr:uid="{690D7FB7-E6A1-4030-8358-A32C9E0EDB3B}">
      <formula1>$B$161:$B$164</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TEST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Goncalves</dc:creator>
  <cp:lastModifiedBy>Luiz Goncalves</cp:lastModifiedBy>
  <dcterms:created xsi:type="dcterms:W3CDTF">2022-03-17T13:16:12Z</dcterms:created>
  <dcterms:modified xsi:type="dcterms:W3CDTF">2022-04-18T20:23:16Z</dcterms:modified>
</cp:coreProperties>
</file>