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goncalves\Downloads\"/>
    </mc:Choice>
  </mc:AlternateContent>
  <xr:revisionPtr revIDLastSave="0" documentId="13_ncr:1_{2B44DC9D-374B-46E6-AD0E-9BAA83DC82C4}" xr6:coauthVersionLast="47" xr6:coauthVersionMax="47" xr10:uidLastSave="{00000000-0000-0000-0000-000000000000}"/>
  <bookViews>
    <workbookView xWindow="-110" yWindow="-110" windowWidth="19420" windowHeight="12300" xr2:uid="{931E7046-487C-4F09-B598-6A14A9FBD9F4}"/>
  </bookViews>
  <sheets>
    <sheet name="T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6" i="1" l="1"/>
  <c r="F1" i="1"/>
  <c r="D235" i="1"/>
  <c r="E235" i="1" s="1"/>
  <c r="D221" i="1"/>
  <c r="D277" i="1"/>
  <c r="D270" i="1"/>
  <c r="D263" i="1"/>
  <c r="F263" i="1" s="1"/>
  <c r="D256" i="1"/>
  <c r="F256" i="1" s="1"/>
  <c r="D249" i="1"/>
  <c r="F249" i="1" s="1"/>
  <c r="D242" i="1"/>
  <c r="D228" i="1"/>
  <c r="E228" i="1" s="1"/>
  <c r="D214" i="1"/>
  <c r="F214" i="1" s="1"/>
  <c r="D155" i="1"/>
  <c r="F155" i="1" s="1"/>
  <c r="D9" i="1"/>
  <c r="F9" i="1" s="1"/>
  <c r="D148" i="1"/>
  <c r="F148" i="1" s="1"/>
  <c r="D141" i="1"/>
  <c r="D134" i="1"/>
  <c r="D162" i="1"/>
  <c r="D170" i="1"/>
  <c r="D206" i="1"/>
  <c r="F206" i="1" s="1"/>
  <c r="D127" i="1"/>
  <c r="F127" i="1" s="1"/>
  <c r="D99" i="1"/>
  <c r="F99" i="1" s="1"/>
  <c r="D120" i="1"/>
  <c r="F120" i="1" s="1"/>
  <c r="D113" i="1"/>
  <c r="D92" i="1"/>
  <c r="F92" i="1" s="1"/>
  <c r="D85" i="1"/>
  <c r="D78" i="1"/>
  <c r="D71" i="1"/>
  <c r="F71" i="1" s="1"/>
  <c r="D64" i="1"/>
  <c r="F64" i="1" s="1"/>
  <c r="D57" i="1"/>
  <c r="D50" i="1"/>
  <c r="D43" i="1"/>
  <c r="F43" i="1" s="1"/>
  <c r="D36" i="1"/>
  <c r="F36" i="1" s="1"/>
  <c r="D29" i="1"/>
  <c r="D23" i="1"/>
  <c r="D16" i="1"/>
  <c r="F16" i="1" s="1"/>
  <c r="F228" i="1" l="1"/>
  <c r="G228" i="1" s="1"/>
  <c r="F277" i="1"/>
  <c r="G277" i="1" s="1"/>
  <c r="F23" i="1"/>
  <c r="G23" i="1" s="1"/>
  <c r="F50" i="1"/>
  <c r="G50" i="1" s="1"/>
  <c r="F78" i="1"/>
  <c r="G78" i="1" s="1"/>
  <c r="F106" i="1"/>
  <c r="G106" i="1" s="1"/>
  <c r="F134" i="1"/>
  <c r="G134" i="1" s="1"/>
  <c r="F162" i="1"/>
  <c r="G162" i="1" s="1"/>
  <c r="F221" i="1"/>
  <c r="G221" i="1" s="1"/>
  <c r="F242" i="1"/>
  <c r="F270" i="1"/>
  <c r="G270" i="1" s="1"/>
  <c r="F29" i="1"/>
  <c r="G29" i="1" s="1"/>
  <c r="F57" i="1"/>
  <c r="G57" i="1" s="1"/>
  <c r="F85" i="1"/>
  <c r="G85" i="1" s="1"/>
  <c r="F113" i="1"/>
  <c r="G113" i="1" s="1"/>
  <c r="F141" i="1"/>
  <c r="G141" i="1" s="1"/>
  <c r="F170" i="1"/>
  <c r="G170" i="1" s="1"/>
  <c r="F235" i="1"/>
  <c r="G235" i="1" s="1"/>
  <c r="G155" i="1"/>
  <c r="G127" i="1"/>
  <c r="G148" i="1"/>
  <c r="G249" i="1"/>
  <c r="G99" i="1"/>
  <c r="G43" i="1"/>
  <c r="G263" i="1"/>
  <c r="G256" i="1"/>
  <c r="G242" i="1"/>
  <c r="G214" i="1"/>
  <c r="G206" i="1"/>
  <c r="G120" i="1"/>
  <c r="G92" i="1"/>
  <c r="G71" i="1"/>
  <c r="G64" i="1"/>
  <c r="G36" i="1"/>
  <c r="G16" i="1"/>
  <c r="G9" i="1"/>
  <c r="E277" i="1"/>
  <c r="E270" i="1"/>
  <c r="E263" i="1"/>
  <c r="E256" i="1"/>
  <c r="E249" i="1"/>
  <c r="E242" i="1"/>
  <c r="E221" i="1"/>
  <c r="E214" i="1"/>
  <c r="E99" i="1"/>
  <c r="E155" i="1"/>
  <c r="E16" i="1"/>
  <c r="E71" i="1"/>
  <c r="E127" i="1"/>
  <c r="E23" i="1"/>
  <c r="E50" i="1"/>
  <c r="E78" i="1"/>
  <c r="E106" i="1"/>
  <c r="E134" i="1"/>
  <c r="E162" i="1"/>
  <c r="E43" i="1"/>
  <c r="E29" i="1"/>
  <c r="E57" i="1"/>
  <c r="E85" i="1"/>
  <c r="E113" i="1"/>
  <c r="E141" i="1"/>
  <c r="E170" i="1"/>
  <c r="E36" i="1"/>
  <c r="E64" i="1"/>
  <c r="E92" i="1"/>
  <c r="E120" i="1"/>
  <c r="E148" i="1"/>
  <c r="E206" i="1"/>
  <c r="E9" i="1"/>
  <c r="F279" i="1" l="1"/>
  <c r="H279" i="1" l="1"/>
  <c r="I279" i="1" s="1"/>
  <c r="F280" i="1"/>
  <c r="G280" i="1" s="1"/>
  <c r="G279" i="1"/>
</calcChain>
</file>

<file path=xl/sharedStrings.xml><?xml version="1.0" encoding="utf-8"?>
<sst xmlns="http://schemas.openxmlformats.org/spreadsheetml/2006/main" count="433" uniqueCount="186">
  <si>
    <r>
      <t>a.)</t>
    </r>
    <r>
      <rPr>
        <sz val="7"/>
        <rFont val="Times New Roman"/>
        <family val="1"/>
      </rPr>
      <t xml:space="preserve">   </t>
    </r>
    <r>
      <rPr>
        <sz val="11"/>
        <rFont val="Arial"/>
        <family val="2"/>
      </rPr>
      <t>Guideline to avoid roof damage during loading &amp; unloading of the cargo.</t>
    </r>
  </si>
  <si>
    <r>
      <t>c.)</t>
    </r>
    <r>
      <rPr>
        <sz val="7"/>
        <rFont val="Times New Roman"/>
        <family val="1"/>
      </rPr>
      <t xml:space="preserve">   </t>
    </r>
    <r>
      <rPr>
        <sz val="11"/>
        <rFont val="Arial"/>
        <family val="2"/>
      </rPr>
      <t>Indicator shows reefer has been fumigated ( red color in decal faints)</t>
    </r>
  </si>
  <si>
    <r>
      <t>d.)</t>
    </r>
    <r>
      <rPr>
        <sz val="7"/>
        <rFont val="Times New Roman"/>
        <family val="1"/>
      </rPr>
      <t xml:space="preserve">   </t>
    </r>
    <r>
      <rPr>
        <sz val="11"/>
        <rFont val="Arial"/>
        <family val="2"/>
      </rPr>
      <t>Allows room for customs inspection.</t>
    </r>
  </si>
  <si>
    <r>
      <t>a.)</t>
    </r>
    <r>
      <rPr>
        <sz val="7"/>
        <rFont val="Times New Roman"/>
        <family val="1"/>
      </rPr>
      <t xml:space="preserve">   </t>
    </r>
    <r>
      <rPr>
        <sz val="11"/>
        <rFont val="Arial"/>
        <family val="2"/>
      </rPr>
      <t>Goods must be pre-cooled / heated to the desired temp before loading in the reefer.</t>
    </r>
  </si>
  <si>
    <r>
      <t>b.)</t>
    </r>
    <r>
      <rPr>
        <sz val="7"/>
        <rFont val="Times New Roman"/>
        <family val="1"/>
      </rPr>
      <t xml:space="preserve">   </t>
    </r>
    <r>
      <rPr>
        <sz val="11"/>
        <rFont val="Arial"/>
        <family val="2"/>
      </rPr>
      <t>Reefer can be pre-cooled before loading of the cargo to assist in a quicker pull-down.</t>
    </r>
  </si>
  <si>
    <r>
      <t>c.)</t>
    </r>
    <r>
      <rPr>
        <sz val="7"/>
        <rFont val="Times New Roman"/>
        <family val="1"/>
      </rPr>
      <t xml:space="preserve">   </t>
    </r>
    <r>
      <rPr>
        <sz val="11"/>
        <rFont val="Arial"/>
        <family val="2"/>
      </rPr>
      <t>In some cases (just after cargo has been loaded) it might help to open the doors of the reefer whilst in operation to remove the excess heat of the cargo.</t>
    </r>
  </si>
  <si>
    <r>
      <t>d.)</t>
    </r>
    <r>
      <rPr>
        <sz val="7"/>
        <color rgb="FF1F497D"/>
        <rFont val="Times New Roman"/>
        <family val="1"/>
      </rPr>
      <t xml:space="preserve">   </t>
    </r>
    <r>
      <rPr>
        <sz val="11"/>
        <rFont val="Arial"/>
        <family val="2"/>
      </rPr>
      <t>Both B and C</t>
    </r>
  </si>
  <si>
    <r>
      <t>c.)</t>
    </r>
    <r>
      <rPr>
        <sz val="7"/>
        <color rgb="FF1F497D"/>
        <rFont val="Times New Roman"/>
        <family val="1"/>
      </rPr>
      <t xml:space="preserve">    </t>
    </r>
    <r>
      <rPr>
        <sz val="11"/>
        <rFont val="Arial"/>
        <family val="2"/>
      </rPr>
      <t>Baffle plate will lose structural integrity when the gap is more than 5mm</t>
    </r>
  </si>
  <si>
    <r>
      <t>d.)</t>
    </r>
    <r>
      <rPr>
        <sz val="7"/>
        <color rgb="FF1F497D"/>
        <rFont val="Times New Roman"/>
        <family val="1"/>
      </rPr>
      <t xml:space="preserve">    </t>
    </r>
    <r>
      <rPr>
        <sz val="11"/>
        <rFont val="Arial"/>
        <family val="2"/>
      </rPr>
      <t>Cargo and/or its packaging might get stuck in a larger gap.</t>
    </r>
  </si>
  <si>
    <r>
      <t>a.)</t>
    </r>
    <r>
      <rPr>
        <sz val="7"/>
        <rFont val="Times New Roman"/>
        <family val="1"/>
      </rPr>
      <t xml:space="preserve">   </t>
    </r>
    <r>
      <rPr>
        <sz val="11"/>
        <rFont val="Arial"/>
        <family val="2"/>
      </rPr>
      <t>If a top rail insert would end within 150mm of another vertical weld, it must be extended to the nearest corner fitting.</t>
    </r>
  </si>
  <si>
    <r>
      <t>b.)</t>
    </r>
    <r>
      <rPr>
        <sz val="7"/>
        <rFont val="Times New Roman"/>
        <family val="1"/>
      </rPr>
      <t xml:space="preserve">   </t>
    </r>
    <r>
      <rPr>
        <sz val="11"/>
        <rFont val="Arial"/>
        <family val="2"/>
      </rPr>
      <t>There is no limitation on the maximum amount of inserts in a corner post.</t>
    </r>
  </si>
  <si>
    <r>
      <t>c.)</t>
    </r>
    <r>
      <rPr>
        <sz val="7"/>
        <rFont val="Times New Roman"/>
        <family val="1"/>
      </rPr>
      <t xml:space="preserve">   </t>
    </r>
    <r>
      <rPr>
        <sz val="11"/>
        <rFont val="Arial"/>
        <family val="2"/>
      </rPr>
      <t>If a section in a bottom side rail would end within 300mm of a corner fitting, it must be extended to that fitting.</t>
    </r>
  </si>
  <si>
    <r>
      <t>d.)</t>
    </r>
    <r>
      <rPr>
        <sz val="7"/>
        <rFont val="Times New Roman"/>
        <family val="1"/>
      </rPr>
      <t xml:space="preserve">   </t>
    </r>
    <r>
      <rPr>
        <sz val="11"/>
        <rFont val="Arial"/>
        <family val="2"/>
      </rPr>
      <t>Minor cracks and gouges to the T-floor upper T-flange do not require repair.</t>
    </r>
  </si>
  <si>
    <r>
      <t>a.)</t>
    </r>
    <r>
      <rPr>
        <sz val="7"/>
        <color rgb="FF231F20"/>
        <rFont val="Times New Roman"/>
        <family val="1"/>
      </rPr>
      <t xml:space="preserve">   </t>
    </r>
    <r>
      <rPr>
        <sz val="11"/>
        <rFont val="Arial"/>
        <family val="2"/>
      </rPr>
      <t>Limited to 3 full profiles welds on a 20ft and 4 on a 40’ container</t>
    </r>
  </si>
  <si>
    <r>
      <t>b.)</t>
    </r>
    <r>
      <rPr>
        <sz val="7"/>
        <color rgb="FF231F20"/>
        <rFont val="Times New Roman"/>
        <family val="1"/>
      </rPr>
      <t xml:space="preserve">   </t>
    </r>
    <r>
      <rPr>
        <sz val="11"/>
        <rFont val="Arial"/>
        <family val="2"/>
      </rPr>
      <t>Unlimited full profiles welds on a 20ft and 40’ container</t>
    </r>
  </si>
  <si>
    <r>
      <t>c.)</t>
    </r>
    <r>
      <rPr>
        <sz val="7"/>
        <color rgb="FF231F20"/>
        <rFont val="Times New Roman"/>
        <family val="1"/>
      </rPr>
      <t xml:space="preserve">   </t>
    </r>
    <r>
      <rPr>
        <sz val="11"/>
        <rFont val="Arial"/>
        <family val="2"/>
      </rPr>
      <t>Limited to 2 full profiles welds on a 20ft and 4 on a 40’ container</t>
    </r>
  </si>
  <si>
    <r>
      <t>d.)</t>
    </r>
    <r>
      <rPr>
        <sz val="7"/>
        <color rgb="FF231F20"/>
        <rFont val="Times New Roman"/>
        <family val="1"/>
      </rPr>
      <t xml:space="preserve">   </t>
    </r>
    <r>
      <rPr>
        <sz val="11"/>
        <rFont val="Arial"/>
        <family val="2"/>
      </rPr>
      <t>Limited to 0 full profiles welds on a 20ft and 2 on a 40’ container</t>
    </r>
  </si>
  <si>
    <r>
      <t>B)</t>
    </r>
    <r>
      <rPr>
        <sz val="7"/>
        <color rgb="FF231F20"/>
        <rFont val="Times New Roman"/>
        <family val="1"/>
      </rPr>
      <t xml:space="preserve">    </t>
    </r>
    <r>
      <rPr>
        <sz val="11"/>
        <color rgb="FF231F20"/>
        <rFont val="Arial"/>
        <family val="2"/>
      </rPr>
      <t>IICL</t>
    </r>
  </si>
  <si>
    <t xml:space="preserve">                 </t>
  </si>
  <si>
    <t>Select one:</t>
  </si>
  <si>
    <r>
      <t>d.)</t>
    </r>
    <r>
      <rPr>
        <sz val="7"/>
        <rFont val="Times New Roman"/>
        <family val="1"/>
      </rPr>
      <t xml:space="preserve">     </t>
    </r>
    <r>
      <rPr>
        <sz val="11"/>
        <rFont val="Arial"/>
        <family val="2"/>
      </rPr>
      <t>B and C</t>
    </r>
  </si>
  <si>
    <t>Answer:</t>
  </si>
  <si>
    <t xml:space="preserve"> </t>
  </si>
  <si>
    <t>What is the main function of the load line decal?</t>
  </si>
  <si>
    <t xml:space="preserve">Which of the below statement(s) is / are correct?  </t>
  </si>
  <si>
    <t>What is the halide flame test?</t>
  </si>
  <si>
    <r>
      <t>a.)</t>
    </r>
    <r>
      <rPr>
        <sz val="7"/>
        <color rgb="FF1F497D"/>
        <rFont val="Times New Roman"/>
        <family val="1"/>
      </rPr>
      <t xml:space="preserve">   </t>
    </r>
    <r>
      <rPr>
        <sz val="11"/>
        <rFont val="Arial"/>
        <family val="2"/>
      </rPr>
      <t>Measures the exhaust from a reefer.</t>
    </r>
  </si>
  <si>
    <r>
      <t>b.)</t>
    </r>
    <r>
      <rPr>
        <sz val="7"/>
        <color rgb="FF1F497D"/>
        <rFont val="Times New Roman"/>
        <family val="1"/>
      </rPr>
      <t xml:space="preserve">   </t>
    </r>
    <r>
      <rPr>
        <sz val="11"/>
        <rFont val="Arial"/>
        <family val="2"/>
      </rPr>
      <t xml:space="preserve">Measures the C02 off perishable cargo. </t>
    </r>
    <r>
      <rPr>
        <sz val="11"/>
        <rFont val="SimSun"/>
      </rPr>
      <t xml:space="preserve"> </t>
    </r>
  </si>
  <si>
    <r>
      <t>a.)</t>
    </r>
    <r>
      <rPr>
        <sz val="7"/>
        <color rgb="FF1F497D"/>
        <rFont val="Times New Roman"/>
        <family val="1"/>
      </rPr>
      <t xml:space="preserve">    </t>
    </r>
    <r>
      <rPr>
        <sz val="11"/>
        <rFont val="Arial"/>
        <family val="2"/>
      </rPr>
      <t xml:space="preserve">Unit will not pass PTI with a larger gap. </t>
    </r>
    <r>
      <rPr>
        <sz val="11"/>
        <rFont val="SimSun"/>
      </rPr>
      <t xml:space="preserve"> </t>
    </r>
  </si>
  <si>
    <t>Why is there only a 5mm gap allowed between the air baffle plate and the bulkhead panel?</t>
  </si>
  <si>
    <t>Points.</t>
  </si>
  <si>
    <r>
      <t>b.)</t>
    </r>
    <r>
      <rPr>
        <sz val="7"/>
        <rFont val="Times New Roman"/>
        <family val="1"/>
      </rPr>
      <t xml:space="preserve">   </t>
    </r>
    <r>
      <rPr>
        <sz val="11"/>
        <rFont val="Arial"/>
        <family val="2"/>
      </rPr>
      <t xml:space="preserve">Punctured Torn Inspected  </t>
    </r>
  </si>
  <si>
    <r>
      <t>c.)</t>
    </r>
    <r>
      <rPr>
        <sz val="7"/>
        <rFont val="Times New Roman"/>
        <family val="1"/>
      </rPr>
      <t xml:space="preserve">   </t>
    </r>
    <r>
      <rPr>
        <sz val="11"/>
        <rFont val="Arial"/>
        <family val="2"/>
      </rPr>
      <t xml:space="preserve">Pre Trip Inspection  </t>
    </r>
    <r>
      <rPr>
        <sz val="11"/>
        <rFont val="SimSun"/>
      </rPr>
      <t xml:space="preserve"> </t>
    </r>
  </si>
  <si>
    <r>
      <t>d.)</t>
    </r>
    <r>
      <rPr>
        <sz val="7"/>
        <rFont val="Times New Roman"/>
        <family val="1"/>
      </rPr>
      <t xml:space="preserve">   </t>
    </r>
    <r>
      <rPr>
        <sz val="11"/>
        <rFont val="Arial"/>
        <family val="2"/>
      </rPr>
      <t xml:space="preserve">Post Tilted In </t>
    </r>
  </si>
  <si>
    <t>To avoid galvanic corrosion between dissimilar metals (aluminum and steel), repairs must have.</t>
  </si>
  <si>
    <r>
      <rPr>
        <b/>
        <sz val="7"/>
        <rFont val="Times New Roman"/>
        <family val="1"/>
      </rPr>
      <t xml:space="preserve"> </t>
    </r>
    <r>
      <rPr>
        <b/>
        <sz val="11"/>
        <rFont val="Arial"/>
        <family val="2"/>
      </rPr>
      <t>What is the recommended repair method for a cut on interior scuff liner?</t>
    </r>
  </si>
  <si>
    <t xml:space="preserve">What is the recommended repair method for a 25mm diameter hole on T-floor base plate?  </t>
  </si>
  <si>
    <r>
      <t>a.)</t>
    </r>
    <r>
      <rPr>
        <sz val="7"/>
        <rFont val="Times New Roman"/>
        <family val="1"/>
      </rPr>
      <t xml:space="preserve">   </t>
    </r>
    <r>
      <rPr>
        <sz val="11"/>
        <rFont val="Arial"/>
        <family val="2"/>
      </rPr>
      <t xml:space="preserve">Improve air exchange. </t>
    </r>
  </si>
  <si>
    <r>
      <t>b.)</t>
    </r>
    <r>
      <rPr>
        <sz val="7"/>
        <rFont val="Times New Roman"/>
        <family val="1"/>
      </rPr>
      <t xml:space="preserve">   </t>
    </r>
    <r>
      <rPr>
        <sz val="11"/>
        <rFont val="Arial"/>
        <family val="2"/>
      </rPr>
      <t>Prevent dirt &amp; sea salt deposit</t>
    </r>
    <r>
      <rPr>
        <sz val="11"/>
        <rFont val="SimSun"/>
      </rPr>
      <t xml:space="preserve"> </t>
    </r>
  </si>
  <si>
    <r>
      <t>c.)</t>
    </r>
    <r>
      <rPr>
        <sz val="7"/>
        <rFont val="Times New Roman"/>
        <family val="1"/>
      </rPr>
      <t xml:space="preserve">   </t>
    </r>
    <r>
      <rPr>
        <sz val="11"/>
        <rFont val="Arial"/>
        <family val="2"/>
      </rPr>
      <t xml:space="preserve">Prevent premature wear and tear </t>
    </r>
    <r>
      <rPr>
        <sz val="11"/>
        <rFont val="SimSun"/>
      </rPr>
      <t xml:space="preserve"> </t>
    </r>
  </si>
  <si>
    <r>
      <t>d.)</t>
    </r>
    <r>
      <rPr>
        <sz val="7"/>
        <rFont val="Times New Roman"/>
        <family val="1"/>
      </rPr>
      <t xml:space="preserve">   </t>
    </r>
    <r>
      <rPr>
        <sz val="11"/>
        <rFont val="Arial"/>
        <family val="2"/>
      </rPr>
      <t>All of the above</t>
    </r>
    <r>
      <rPr>
        <sz val="11"/>
        <rFont val="SimSun"/>
      </rPr>
      <t xml:space="preserve"> </t>
    </r>
  </si>
  <si>
    <r>
      <t>a.)</t>
    </r>
    <r>
      <rPr>
        <sz val="7"/>
        <rFont val="Times New Roman"/>
        <family val="1"/>
      </rPr>
      <t xml:space="preserve">   </t>
    </r>
    <r>
      <rPr>
        <sz val="11"/>
        <rFont val="Arial"/>
        <family val="2"/>
      </rPr>
      <t>Enhance box appearance</t>
    </r>
    <r>
      <rPr>
        <sz val="11"/>
        <rFont val="SimSun"/>
      </rPr>
      <t xml:space="preserve"> </t>
    </r>
  </si>
  <si>
    <r>
      <t>b.)</t>
    </r>
    <r>
      <rPr>
        <sz val="7"/>
        <rFont val="Times New Roman"/>
        <family val="1"/>
      </rPr>
      <t xml:space="preserve">   </t>
    </r>
    <r>
      <rPr>
        <sz val="11"/>
        <rFont val="Arial"/>
        <family val="2"/>
      </rPr>
      <t>Prevent choking</t>
    </r>
    <r>
      <rPr>
        <sz val="11"/>
        <rFont val="SimSun"/>
      </rPr>
      <t xml:space="preserve"> </t>
    </r>
  </si>
  <si>
    <r>
      <t>c.)</t>
    </r>
    <r>
      <rPr>
        <sz val="7"/>
        <rFont val="Times New Roman"/>
        <family val="1"/>
      </rPr>
      <t xml:space="preserve">   </t>
    </r>
    <r>
      <rPr>
        <sz val="11"/>
        <rFont val="Arial"/>
        <family val="2"/>
      </rPr>
      <t>Prevent premature wear and tear</t>
    </r>
    <r>
      <rPr>
        <sz val="11"/>
        <rFont val="SimSun"/>
      </rPr>
      <t xml:space="preserve"> </t>
    </r>
  </si>
  <si>
    <r>
      <t>d.)</t>
    </r>
    <r>
      <rPr>
        <sz val="7"/>
        <rFont val="Times New Roman"/>
        <family val="1"/>
      </rPr>
      <t xml:space="preserve">   </t>
    </r>
    <r>
      <rPr>
        <sz val="11"/>
        <rFont val="Arial"/>
        <family val="2"/>
      </rPr>
      <t>None of the above</t>
    </r>
    <r>
      <rPr>
        <sz val="11"/>
        <rFont val="SimSun"/>
      </rPr>
      <t xml:space="preserve"> </t>
    </r>
  </si>
  <si>
    <r>
      <rPr>
        <b/>
        <sz val="7"/>
        <rFont val="Times New Roman"/>
        <family val="1"/>
      </rPr>
      <t xml:space="preserve"> </t>
    </r>
    <r>
      <rPr>
        <b/>
        <sz val="11"/>
        <rFont val="Arial"/>
        <family val="2"/>
      </rPr>
      <t xml:space="preserve">Why defrost drain pan &amp; drain tube need to be check during PTI? </t>
    </r>
  </si>
  <si>
    <r>
      <t>a.)</t>
    </r>
    <r>
      <rPr>
        <sz val="7"/>
        <color rgb="FF231F20"/>
        <rFont val="Times New Roman"/>
        <family val="1"/>
      </rPr>
      <t xml:space="preserve">   </t>
    </r>
    <r>
      <rPr>
        <sz val="11"/>
        <color rgb="FF231F20"/>
        <rFont val="Arial"/>
        <family val="2"/>
      </rPr>
      <t>Replace Sight Glass</t>
    </r>
    <r>
      <rPr>
        <sz val="11"/>
        <color rgb="FF231F20"/>
        <rFont val="SimSun"/>
      </rPr>
      <t xml:space="preserve"> </t>
    </r>
  </si>
  <si>
    <r>
      <t>b.)</t>
    </r>
    <r>
      <rPr>
        <sz val="7"/>
        <color rgb="FF231F20"/>
        <rFont val="Times New Roman"/>
        <family val="1"/>
      </rPr>
      <t xml:space="preserve">   </t>
    </r>
    <r>
      <rPr>
        <sz val="11"/>
        <color rgb="FF231F20"/>
        <rFont val="Arial"/>
        <family val="2"/>
      </rPr>
      <t>Replace filter drier</t>
    </r>
    <r>
      <rPr>
        <sz val="11"/>
        <color rgb="FF231F20"/>
        <rFont val="SimSun"/>
      </rPr>
      <t xml:space="preserve"> </t>
    </r>
  </si>
  <si>
    <r>
      <t>a.)</t>
    </r>
    <r>
      <rPr>
        <sz val="7"/>
        <color rgb="FF231F20"/>
        <rFont val="Times New Roman"/>
        <family val="1"/>
      </rPr>
      <t xml:space="preserve">   </t>
    </r>
    <r>
      <rPr>
        <sz val="11"/>
        <color rgb="FF231F20"/>
        <rFont val="Arial"/>
        <family val="2"/>
      </rPr>
      <t>To avoid reducing the tare weight of container</t>
    </r>
    <r>
      <rPr>
        <sz val="11"/>
        <color rgb="FF231F20"/>
        <rFont val="SimSun"/>
      </rPr>
      <t xml:space="preserve"> </t>
    </r>
  </si>
  <si>
    <r>
      <t>b.)</t>
    </r>
    <r>
      <rPr>
        <sz val="7"/>
        <color rgb="FF231F20"/>
        <rFont val="Times New Roman"/>
        <family val="1"/>
      </rPr>
      <t xml:space="preserve">   </t>
    </r>
    <r>
      <rPr>
        <sz val="11"/>
        <color rgb="FF231F20"/>
        <rFont val="Arial"/>
        <family val="2"/>
      </rPr>
      <t xml:space="preserve">To reduce the migration of heat </t>
    </r>
  </si>
  <si>
    <r>
      <t>c.)</t>
    </r>
    <r>
      <rPr>
        <sz val="7"/>
        <color rgb="FF231F20"/>
        <rFont val="Times New Roman"/>
        <family val="1"/>
      </rPr>
      <t xml:space="preserve">   </t>
    </r>
    <r>
      <rPr>
        <sz val="11"/>
        <color rgb="FF231F20"/>
        <rFont val="Arial"/>
        <family val="2"/>
      </rPr>
      <t>To ensure proper adhesion of foam to panel</t>
    </r>
    <r>
      <rPr>
        <sz val="11"/>
        <color rgb="FF231F20"/>
        <rFont val="SimSun"/>
      </rPr>
      <t xml:space="preserve"> </t>
    </r>
  </si>
  <si>
    <r>
      <t>d.)</t>
    </r>
    <r>
      <rPr>
        <sz val="7"/>
        <color rgb="FF231F20"/>
        <rFont val="Times New Roman"/>
        <family val="1"/>
      </rPr>
      <t xml:space="preserve">   </t>
    </r>
    <r>
      <rPr>
        <sz val="11"/>
        <color rgb="FF231F20"/>
        <rFont val="Arial"/>
        <family val="2"/>
      </rPr>
      <t>None of the above</t>
    </r>
    <r>
      <rPr>
        <sz val="11"/>
        <color rgb="FF231F20"/>
        <rFont val="SimSun"/>
      </rPr>
      <t xml:space="preserve"> </t>
    </r>
  </si>
  <si>
    <r>
      <t>A)</t>
    </r>
    <r>
      <rPr>
        <sz val="7"/>
        <color rgb="FF231F20"/>
        <rFont val="Times New Roman"/>
        <family val="1"/>
      </rPr>
      <t xml:space="preserve">    </t>
    </r>
    <r>
      <rPr>
        <sz val="11"/>
        <color rgb="FF231F20"/>
        <rFont val="Arial"/>
        <family val="2"/>
      </rPr>
      <t xml:space="preserve">Customer  </t>
    </r>
  </si>
  <si>
    <r>
      <t>C)</t>
    </r>
    <r>
      <rPr>
        <sz val="7"/>
        <color rgb="FF231F20"/>
        <rFont val="Times New Roman"/>
        <family val="1"/>
      </rPr>
      <t xml:space="preserve">    </t>
    </r>
    <r>
      <rPr>
        <sz val="11"/>
        <color rgb="FF231F20"/>
        <rFont val="Arial"/>
        <family val="2"/>
      </rPr>
      <t xml:space="preserve">Owner  </t>
    </r>
  </si>
  <si>
    <r>
      <t>D)</t>
    </r>
    <r>
      <rPr>
        <sz val="7"/>
        <color rgb="FF231F20"/>
        <rFont val="Times New Roman"/>
        <family val="1"/>
      </rPr>
      <t xml:space="preserve">    </t>
    </r>
    <r>
      <rPr>
        <sz val="11"/>
        <color rgb="FF231F20"/>
        <rFont val="Arial"/>
        <family val="2"/>
      </rPr>
      <t xml:space="preserve">3rd party surveyor </t>
    </r>
  </si>
  <si>
    <t>When the conflict happens between IICL’s criteria and owner’s criteria, which party’s criteria will take precedence?</t>
  </si>
  <si>
    <r>
      <t xml:space="preserve">What is the minimum distance between inserts common joint weld on corner posts? </t>
    </r>
    <r>
      <rPr>
        <b/>
        <sz val="11"/>
        <color rgb="FF231F20"/>
        <rFont val="SimSun"/>
      </rPr>
      <t xml:space="preserve"> </t>
    </r>
  </si>
  <si>
    <t xml:space="preserve"> Right answers will display "Correct"</t>
  </si>
  <si>
    <t>Choose the correct list of the following components:   1, 2, 5, 6 and 7.</t>
  </si>
  <si>
    <t>A. Filter drier, Condenser coil, Evaporator coil, Receiver tank, Sight glass</t>
  </si>
  <si>
    <t>C. Filter drier,  Evaporator coil, Condenser coil, Compressor, Sight glass</t>
  </si>
  <si>
    <t>B.Quench Valve ,  Evaporator coil, Condenser coil, Receiver tank, Suction modulation valve</t>
  </si>
  <si>
    <t>D. Suction modulation valve,  Evaporator coil, Condenser coil, Compressor, Sight glass</t>
  </si>
  <si>
    <r>
      <t>c.)</t>
    </r>
    <r>
      <rPr>
        <sz val="7"/>
        <color rgb="FF1F497D"/>
        <rFont val="Times New Roman"/>
        <family val="1"/>
      </rPr>
      <t xml:space="preserve">   </t>
    </r>
    <r>
      <rPr>
        <sz val="11"/>
        <rFont val="Arial"/>
        <family val="2"/>
      </rPr>
      <t xml:space="preserve">Identifies genuine refrigerant versus contaminated refrigerant. </t>
    </r>
  </si>
  <si>
    <r>
      <t>b.)</t>
    </r>
    <r>
      <rPr>
        <sz val="7"/>
        <color rgb="FF1F497D"/>
        <rFont val="Times New Roman"/>
        <family val="1"/>
      </rPr>
      <t xml:space="preserve">    </t>
    </r>
    <r>
      <rPr>
        <sz val="11"/>
        <rFont val="Arial"/>
        <family val="2"/>
      </rPr>
      <t xml:space="preserve">A gap beyond 5mm may constrain proper airflow. </t>
    </r>
    <r>
      <rPr>
        <sz val="11"/>
        <rFont val="SimSun"/>
      </rPr>
      <t xml:space="preserve"> </t>
    </r>
  </si>
  <si>
    <t>Final Score:</t>
  </si>
  <si>
    <t>What is the meaning of "PTI"?</t>
  </si>
  <si>
    <t></t>
  </si>
  <si>
    <t>a. Dent exceeds 35 mm (1-3/8 in)</t>
  </si>
  <si>
    <t>b. Dent exceeds 25 mm (1 in)</t>
  </si>
  <si>
    <t>d. Affecting water tightness</t>
  </si>
  <si>
    <t>c. Dent exceeds 30 mm (1-3/16 in)</t>
  </si>
  <si>
    <t>Dents on the machinery exterior panel must be repaired when...</t>
  </si>
  <si>
    <t>The IICL dent tolerance for front corner posts is ____________and for top side rails it is___________ .</t>
  </si>
  <si>
    <t>c. 20 mm (13/16 in)…............35 mm (1-3/8 in).</t>
  </si>
  <si>
    <t>d. 30 mm (1-3/16)….............  30 mm (1-3/16).</t>
  </si>
  <si>
    <t>b. 35 mm (1-3/16 in)….........  20 mm (13/16 in).</t>
  </si>
  <si>
    <t xml:space="preserve">1) What is the main function of the baffle floor plate? 
2)What is the deformation tolerance? 
</t>
  </si>
  <si>
    <t xml:space="preserve">B. 1) Direct the airflow to the ceiling. 
     2) 20 mm - (13/16 in). </t>
  </si>
  <si>
    <t xml:space="preserve">A. 1) Reduce noise and vibration to cargo space.
     2) 25 mm - (1 in).  </t>
  </si>
  <si>
    <t xml:space="preserve">D. 1) Direct the airflow to the machinery.
     2) 25 mm - (1 in). </t>
  </si>
  <si>
    <t>d. All true.</t>
  </si>
  <si>
    <t>a. All false.</t>
  </si>
  <si>
    <t>b. 2 is false.</t>
  </si>
  <si>
    <t>c. 1 and 3 are true.</t>
  </si>
  <si>
    <t xml:space="preserve">1) When patching panels using rivets, what type of sealant should be used between the rivet line and edge?
2) What should be the distance between rivets? 
3) What should be the distance between the rivets and the edge of the patch? </t>
  </si>
  <si>
    <t>b.   
1) Polyurethane sealant. 
2) 25 mm - (1 in). 
3) 13 mm - (1/2 in).</t>
  </si>
  <si>
    <t xml:space="preserve">a. 
1) Acrylic sealant. 
2) 25 mm - (1 in). 
3) 13 mm - (1/2 in). </t>
  </si>
  <si>
    <t xml:space="preserve">c. 
1) Silicone sealant. 
2) 25 mm - (1 in). 
3) 6 mm - (1/4 in).  </t>
  </si>
  <si>
    <t xml:space="preserve">d. 
1) Marine grade sealant. 
2)  25 mm - (1 in). 
3) 13 mm - (1/2 in). </t>
  </si>
  <si>
    <t>Scuff lining pulled from its original connection should be repaired and internal adhesion to the foam restored by injecting_______________________.</t>
  </si>
  <si>
    <t>…urethane glue.</t>
  </si>
  <si>
    <t>…contact glue.</t>
  </si>
  <si>
    <t xml:space="preserve">…acrylic resin. </t>
  </si>
  <si>
    <t>…cyanoacrylate glue.</t>
  </si>
  <si>
    <t xml:space="preserve">Refrigerated containers are "ATO" certified.
What is the purpose of this certification? </t>
  </si>
  <si>
    <t>a. To make sure that a container is suitable for flower bulb transportation</t>
  </si>
  <si>
    <t>b. To make sure that a container is suitable for food transportation.</t>
  </si>
  <si>
    <t>c. To make sure that a container is suitable for meat transportation.</t>
  </si>
  <si>
    <t>d. To make sure that a container is suitable for vegetables transportation.</t>
  </si>
  <si>
    <t xml:space="preserve">1) What is the minimum lenght of a corner post insert?                                                                    
2) What is the minimum distance from an insert to a corner fitting?                                             
3) What is the minimum distance between inserts?                                                                               </t>
  </si>
  <si>
    <t xml:space="preserve">A.
1) 150 mm - (6 in).                                                            
2) 300 mm - (12 in).                                                               
3) 150 mm - (6 in).                                                                </t>
  </si>
  <si>
    <t xml:space="preserve">B.
1) 150 mm - (6 in).                                                        
2) 150 mm - (6 in).                                                             
3) 150 mm - (6 in).                                                                         </t>
  </si>
  <si>
    <t xml:space="preserve">D.
1) 300 mm - (12 in).                                                                                      
2) 150 mm - (6 in).                                                                      
3) 150 mm  - (6 in).                                                       </t>
  </si>
  <si>
    <t xml:space="preserve">Why it is so important to clean the machinery drain tube? </t>
  </si>
  <si>
    <t>a. Reduce moisture in the cargo area.</t>
  </si>
  <si>
    <t xml:space="preserve">b. Allow water to drain from the condenser coil area. </t>
  </si>
  <si>
    <t xml:space="preserve">c. Allow water to drain from cargo area. </t>
  </si>
  <si>
    <t>d. Allow water to drain from the evaporator coil area to the exterior.</t>
  </si>
  <si>
    <t xml:space="preserve"> What are the rear and front corner posts dent and ISO tolerances?</t>
  </si>
  <si>
    <t>A.
1) Dents = 20 mm - (13/16 in). 
2) ISO tolerances - 5 mm- (3/16 in) end surfaces and 20 mm - (13/16 in) side surfaces.</t>
  </si>
  <si>
    <t>B.
1) Dents = 25 mm - (1 in).
2) ISO tolerances - 5 mm - (3/16 in) end surfaces and 10 mm - ( 3/8 in) side surfaces.</t>
  </si>
  <si>
    <t>C.
1) Dents = 20 mm - (13/16 in).  
2) ISO tolerances - 5 mm - (3/16 in) end surfaces and 10 mm - ( 3/8 in) side surfaces.</t>
  </si>
  <si>
    <t>D.
1) Dents = 25 mm - (1 in).
2) ISO tolerances - 10 mm - (3/8 in) end surfaces and 20 mm - (13/16 in) side surfaces.</t>
  </si>
  <si>
    <t>Proper inspection is paramount for the proper operation of the equipment. There are many parts and components to be inspected on a refrigerated container. 
How can you ensure that inspections are properly performed?</t>
  </si>
  <si>
    <t>a. Use proper inspection tools and establish an inspection routine to avoid overlooking any component.</t>
  </si>
  <si>
    <t xml:space="preserve">c. Use proper inspection tools and always start your inspection on the interior of the unit.  </t>
  </si>
  <si>
    <t>d. Use proper personal protective equipment and always start inspection from the machinery.</t>
  </si>
  <si>
    <t>b. Use proper personal protective equipment and do not overlook any component.</t>
  </si>
  <si>
    <t>Score needed to pass = 70.0</t>
  </si>
  <si>
    <t xml:space="preserve">Choose the right statement: </t>
  </si>
  <si>
    <t>What is the meaning of "ISO"  and "IMO" ?</t>
  </si>
  <si>
    <t>b. International Standardization Organization and International Maritime Organization.</t>
  </si>
  <si>
    <t xml:space="preserve">c. International Organization for Standardization and Maritime International Organization. </t>
  </si>
  <si>
    <t>d. International Organization for Standardization and  International Maritime Organization.</t>
  </si>
  <si>
    <t>a. International Standardization Organization and Organization of International Maritime.</t>
  </si>
  <si>
    <t>a. 25 mm (1 in)……...............35 mm (1-3/8 in).</t>
  </si>
  <si>
    <t>END.</t>
  </si>
  <si>
    <t>Points (100/35)</t>
  </si>
  <si>
    <r>
      <rPr>
        <b/>
        <sz val="11"/>
        <color theme="1"/>
        <rFont val="Calibri"/>
        <family val="2"/>
        <scheme val="minor"/>
      </rPr>
      <t xml:space="preserve">True or False ?
1) Proper repair should restore the original size and profile of the repaired component.                
2) In order to repair damage properly and completely, adjacent components, which are damaged but not beyond listed criteria, may also have to be repaired.                                              
3) Repair is required if the damage is greater than the IICL tolerances.          </t>
    </r>
    <r>
      <rPr>
        <sz val="11"/>
        <color theme="1"/>
        <rFont val="Calibri"/>
        <family val="2"/>
        <scheme val="minor"/>
      </rPr>
      <t xml:space="preserve">      </t>
    </r>
  </si>
  <si>
    <t xml:space="preserve">C. 1) Direct the airflow to the "T" floor. 
     2) 25 mm - (1 in).  </t>
  </si>
  <si>
    <r>
      <t>A)</t>
    </r>
    <r>
      <rPr>
        <sz val="7"/>
        <color rgb="FF231F20"/>
        <rFont val="Times New Roman"/>
        <family val="1"/>
      </rPr>
      <t xml:space="preserve">     </t>
    </r>
    <r>
      <rPr>
        <sz val="11"/>
        <color rgb="FF231F20"/>
        <rFont val="Arial"/>
        <family val="2"/>
      </rPr>
      <t>50mm (2 in)</t>
    </r>
  </si>
  <si>
    <r>
      <t>B)</t>
    </r>
    <r>
      <rPr>
        <sz val="7"/>
        <color rgb="FF231F20"/>
        <rFont val="Times New Roman"/>
        <family val="1"/>
      </rPr>
      <t xml:space="preserve">    </t>
    </r>
    <r>
      <rPr>
        <sz val="11"/>
        <color rgb="FF231F20"/>
        <rFont val="Arial"/>
        <family val="2"/>
      </rPr>
      <t>100mm (4 in)</t>
    </r>
  </si>
  <si>
    <r>
      <t>C)</t>
    </r>
    <r>
      <rPr>
        <sz val="7"/>
        <color rgb="FF231F20"/>
        <rFont val="Times New Roman"/>
        <family val="1"/>
      </rPr>
      <t xml:space="preserve">    </t>
    </r>
    <r>
      <rPr>
        <sz val="11"/>
        <color rgb="FF231F20"/>
        <rFont val="Arial"/>
        <family val="2"/>
      </rPr>
      <t>150mm (6 in)</t>
    </r>
  </si>
  <si>
    <r>
      <t>D)</t>
    </r>
    <r>
      <rPr>
        <sz val="7"/>
        <color rgb="FF231F20"/>
        <rFont val="Times New Roman"/>
        <family val="1"/>
      </rPr>
      <t xml:space="preserve">    </t>
    </r>
    <r>
      <rPr>
        <sz val="11"/>
        <color rgb="FF231F20"/>
        <rFont val="Arial"/>
        <family val="2"/>
      </rPr>
      <t>200mm (8 in)</t>
    </r>
  </si>
  <si>
    <r>
      <t>a.)</t>
    </r>
    <r>
      <rPr>
        <sz val="7"/>
        <rFont val="Times New Roman"/>
        <family val="1"/>
      </rPr>
      <t xml:space="preserve">   </t>
    </r>
    <r>
      <rPr>
        <sz val="11"/>
        <rFont val="Arial"/>
        <family val="2"/>
      </rPr>
      <t>2mm (3/32 in)</t>
    </r>
  </si>
  <si>
    <r>
      <t>b.)</t>
    </r>
    <r>
      <rPr>
        <sz val="7"/>
        <rFont val="Times New Roman"/>
        <family val="1"/>
      </rPr>
      <t xml:space="preserve">   </t>
    </r>
    <r>
      <rPr>
        <sz val="11"/>
        <rFont val="Arial"/>
        <family val="2"/>
      </rPr>
      <t>5mm (3/16 in)</t>
    </r>
  </si>
  <si>
    <r>
      <t>d.)</t>
    </r>
    <r>
      <rPr>
        <sz val="7"/>
        <rFont val="Times New Roman"/>
        <family val="1"/>
      </rPr>
      <t>  </t>
    </r>
    <r>
      <rPr>
        <sz val="11"/>
        <rFont val="Arial"/>
        <family val="2"/>
      </rPr>
      <t>10mm (3/8 in)</t>
    </r>
  </si>
  <si>
    <r>
      <t>c.)</t>
    </r>
    <r>
      <rPr>
        <sz val="7"/>
        <rFont val="Times New Roman"/>
        <family val="1"/>
      </rPr>
      <t>  </t>
    </r>
    <r>
      <rPr>
        <sz val="11"/>
        <rFont val="Times New Roman"/>
        <family val="1"/>
      </rPr>
      <t xml:space="preserve"> </t>
    </r>
    <r>
      <rPr>
        <sz val="11"/>
        <rFont val="Arial"/>
        <family val="2"/>
      </rPr>
      <t>6mm (1/4 in)</t>
    </r>
  </si>
  <si>
    <r>
      <t>a.)</t>
    </r>
    <r>
      <rPr>
        <sz val="7"/>
        <rFont val="Times New Roman"/>
        <family val="1"/>
      </rPr>
      <t xml:space="preserve">   </t>
    </r>
    <r>
      <rPr>
        <sz val="11"/>
        <rFont val="Arial"/>
        <family val="2"/>
      </rPr>
      <t>Cuts up to a maximum of 75 mm (3 in) in length with a maximum width of 5 mm (3/16 in).</t>
    </r>
  </si>
  <si>
    <r>
      <t>b.)</t>
    </r>
    <r>
      <rPr>
        <sz val="7"/>
        <rFont val="Times New Roman"/>
        <family val="1"/>
      </rPr>
      <t xml:space="preserve">   </t>
    </r>
    <r>
      <rPr>
        <sz val="11"/>
        <rFont val="Arial"/>
        <family val="2"/>
      </rPr>
      <t>Cuts up to a maximum of 50 mm (2 in) in length with a maximum width of 3 mm</t>
    </r>
    <r>
      <rPr>
        <sz val="11"/>
        <rFont val="SimSun"/>
      </rPr>
      <t xml:space="preserve"> </t>
    </r>
    <r>
      <rPr>
        <sz val="11"/>
        <rFont val="Arial"/>
        <family val="2"/>
      </rPr>
      <t>(1/8 in).</t>
    </r>
  </si>
  <si>
    <r>
      <t>c.)</t>
    </r>
    <r>
      <rPr>
        <sz val="7"/>
        <rFont val="Times New Roman"/>
        <family val="1"/>
      </rPr>
      <t xml:space="preserve">   </t>
    </r>
    <r>
      <rPr>
        <sz val="11"/>
        <rFont val="Arial"/>
        <family val="2"/>
      </rPr>
      <t>Cuts up to a maximum of 50 mm (2 in) in length with a maximum width of 5 mm</t>
    </r>
    <r>
      <rPr>
        <sz val="11"/>
        <rFont val="SimSun"/>
      </rPr>
      <t xml:space="preserve"> </t>
    </r>
    <r>
      <rPr>
        <sz val="11"/>
        <rFont val="Arial"/>
        <family val="2"/>
      </rPr>
      <t>(3/16).</t>
    </r>
  </si>
  <si>
    <r>
      <t>d.)</t>
    </r>
    <r>
      <rPr>
        <sz val="7"/>
        <rFont val="Times New Roman"/>
        <family val="1"/>
      </rPr>
      <t xml:space="preserve">   </t>
    </r>
    <r>
      <rPr>
        <sz val="11"/>
        <rFont val="Arial"/>
        <family val="2"/>
      </rPr>
      <t>Cuts up to a maximum of 75 mm (3 in)  in length with a maximum width of 3 mm (1/8 in).</t>
    </r>
  </si>
  <si>
    <r>
      <t xml:space="preserve">IICL  - </t>
    </r>
    <r>
      <rPr>
        <b/>
        <u/>
        <sz val="16"/>
        <color theme="1"/>
        <rFont val="Calibri"/>
        <family val="2"/>
        <scheme val="minor"/>
      </rPr>
      <t>Refrigerated Container</t>
    </r>
    <r>
      <rPr>
        <b/>
        <sz val="16"/>
        <color theme="1"/>
        <rFont val="Calibri"/>
        <family val="2"/>
        <scheme val="minor"/>
      </rPr>
      <t xml:space="preserve"> - Exam Simulation. </t>
    </r>
  </si>
  <si>
    <t>To answer:  Click on the empty cell below to activate the drop-down menu to fill in your choice.
Use "delete" to erase answers.</t>
  </si>
  <si>
    <r>
      <t>a.)</t>
    </r>
    <r>
      <rPr>
        <sz val="7"/>
        <rFont val="Times New Roman"/>
        <family val="1"/>
      </rPr>
      <t xml:space="preserve">   </t>
    </r>
    <r>
      <rPr>
        <sz val="11"/>
        <rFont val="Arial"/>
        <family val="2"/>
      </rPr>
      <t xml:space="preserve">Partly torn and infested  </t>
    </r>
  </si>
  <si>
    <r>
      <t>b.)</t>
    </r>
    <r>
      <rPr>
        <sz val="7"/>
        <rFont val="Times New Roman"/>
        <family val="1"/>
      </rPr>
      <t xml:space="preserve">     </t>
    </r>
    <r>
      <rPr>
        <sz val="11"/>
        <rFont val="Arial"/>
        <family val="2"/>
      </rPr>
      <t xml:space="preserve">Cold shrink Type </t>
    </r>
    <r>
      <rPr>
        <sz val="11"/>
        <rFont val="SimSun"/>
      </rPr>
      <t xml:space="preserve"> </t>
    </r>
  </si>
  <si>
    <r>
      <t>c.)</t>
    </r>
    <r>
      <rPr>
        <sz val="7"/>
        <rFont val="Times New Roman"/>
        <family val="1"/>
      </rPr>
      <t xml:space="preserve">      </t>
    </r>
    <r>
      <rPr>
        <sz val="11"/>
        <rFont val="Arial"/>
        <family val="2"/>
      </rPr>
      <t xml:space="preserve">Heated shrink Type </t>
    </r>
  </si>
  <si>
    <r>
      <t xml:space="preserve">The acceptable type(s) of splices on power supply cables is/are: </t>
    </r>
    <r>
      <rPr>
        <b/>
        <sz val="11"/>
        <rFont val="SimSun"/>
      </rPr>
      <t xml:space="preserve"> </t>
    </r>
  </si>
  <si>
    <r>
      <t>a.)</t>
    </r>
    <r>
      <rPr>
        <sz val="7"/>
        <rFont val="Times New Roman"/>
        <family val="1"/>
      </rPr>
      <t xml:space="preserve">     </t>
    </r>
    <r>
      <rPr>
        <sz val="11"/>
        <rFont val="Arial"/>
        <family val="2"/>
      </rPr>
      <t>Covered with duct tape or electrical tape</t>
    </r>
  </si>
  <si>
    <r>
      <t>a.)</t>
    </r>
    <r>
      <rPr>
        <sz val="7"/>
        <rFont val="Times New Roman"/>
        <family val="1"/>
      </rPr>
      <t xml:space="preserve">   </t>
    </r>
    <r>
      <rPr>
        <sz val="11"/>
        <rFont val="Arial"/>
        <family val="2"/>
      </rPr>
      <t>50 ’- 15m</t>
    </r>
  </si>
  <si>
    <r>
      <t>b.)</t>
    </r>
    <r>
      <rPr>
        <sz val="7"/>
        <rFont val="Times New Roman"/>
        <family val="1"/>
      </rPr>
      <t xml:space="preserve">   </t>
    </r>
    <r>
      <rPr>
        <sz val="11"/>
        <rFont val="Arial"/>
        <family val="2"/>
      </rPr>
      <t>22 ’-6.70m</t>
    </r>
  </si>
  <si>
    <r>
      <t>c.)</t>
    </r>
    <r>
      <rPr>
        <sz val="7"/>
        <rFont val="Times New Roman"/>
        <family val="1"/>
      </rPr>
      <t xml:space="preserve">   </t>
    </r>
    <r>
      <rPr>
        <sz val="11"/>
        <rFont val="Arial"/>
        <family val="2"/>
      </rPr>
      <t>30’ -9m</t>
    </r>
  </si>
  <si>
    <r>
      <t>d.)</t>
    </r>
    <r>
      <rPr>
        <sz val="7"/>
        <rFont val="Times New Roman"/>
        <family val="1"/>
      </rPr>
      <t xml:space="preserve">   </t>
    </r>
    <r>
      <rPr>
        <sz val="11"/>
        <rFont val="Arial"/>
        <family val="2"/>
      </rPr>
      <t>40’ - 12m</t>
    </r>
  </si>
  <si>
    <r>
      <t>a.)</t>
    </r>
    <r>
      <rPr>
        <sz val="7"/>
        <rFont val="Times New Roman"/>
        <family val="1"/>
      </rPr>
      <t xml:space="preserve">   </t>
    </r>
    <r>
      <rPr>
        <sz val="11"/>
        <rFont val="Arial"/>
        <family val="2"/>
      </rPr>
      <t>43’ -13m</t>
    </r>
  </si>
  <si>
    <r>
      <t>b.)</t>
    </r>
    <r>
      <rPr>
        <sz val="7"/>
        <rFont val="Times New Roman"/>
        <family val="1"/>
      </rPr>
      <t xml:space="preserve">   </t>
    </r>
    <r>
      <rPr>
        <sz val="11"/>
        <rFont val="Arial"/>
        <family val="2"/>
      </rPr>
      <t>60 ’- 18m</t>
    </r>
  </si>
  <si>
    <r>
      <t>c.)</t>
    </r>
    <r>
      <rPr>
        <sz val="7"/>
        <rFont val="Times New Roman"/>
        <family val="1"/>
      </rPr>
      <t xml:space="preserve">   </t>
    </r>
    <r>
      <rPr>
        <sz val="11"/>
        <rFont val="Arial"/>
        <family val="2"/>
      </rPr>
      <t>65’ - 19.8m</t>
    </r>
  </si>
  <si>
    <t xml:space="preserve">C.
1) 300 mm - (12 in).                            
2) 300 mm - (12 in).                                                       
3) 150 mm - (6 in).                                                    </t>
  </si>
  <si>
    <t xml:space="preserve">What is the minimum length of a power cable on a 40ft reefer?  </t>
  </si>
  <si>
    <t xml:space="preserve">What is the minimum length of a power cable on a 20ft reefer?  </t>
  </si>
  <si>
    <t xml:space="preserve">T-floor upper flange damages (gouges or missing material) greater than 50mm and up to 300mm in length can be repaired by inserting a filler aluminum flat bar. What shoud be the minimum thickness  this flat bar? </t>
  </si>
  <si>
    <t xml:space="preserve">Cuts on side and front panels can be repaired by welding if the dimensions are:  </t>
  </si>
  <si>
    <t>What are the repair limitation of full-profile vertical welds (exclude the weld connections between rail and corner fittings) in a rail.</t>
  </si>
  <si>
    <r>
      <t>a.)</t>
    </r>
    <r>
      <rPr>
        <sz val="11"/>
        <rFont val="Times New Roman"/>
        <family val="1"/>
      </rPr>
      <t xml:space="preserve">   </t>
    </r>
    <r>
      <rPr>
        <sz val="11"/>
        <rFont val="Arial"/>
        <family val="2"/>
      </rPr>
      <t xml:space="preserve">Paint. </t>
    </r>
    <r>
      <rPr>
        <sz val="11"/>
        <rFont val="SimSun"/>
      </rPr>
      <t xml:space="preserve"> </t>
    </r>
  </si>
  <si>
    <r>
      <t>b.)</t>
    </r>
    <r>
      <rPr>
        <sz val="11"/>
        <rFont val="Times New Roman"/>
        <family val="1"/>
      </rPr>
      <t xml:space="preserve">   </t>
    </r>
    <r>
      <rPr>
        <sz val="11"/>
        <rFont val="Arial"/>
        <family val="2"/>
      </rPr>
      <t xml:space="preserve">Foam. </t>
    </r>
  </si>
  <si>
    <r>
      <t>c.)</t>
    </r>
    <r>
      <rPr>
        <sz val="11"/>
        <rFont val="Times New Roman"/>
        <family val="1"/>
      </rPr>
      <t xml:space="preserve">   </t>
    </r>
    <r>
      <rPr>
        <sz val="11"/>
        <rFont val="Arial"/>
        <family val="2"/>
      </rPr>
      <t xml:space="preserve">EP primer.  </t>
    </r>
  </si>
  <si>
    <t>d.)  Insulation barrier / tape.</t>
  </si>
  <si>
    <r>
      <t>a.)</t>
    </r>
    <r>
      <rPr>
        <sz val="7"/>
        <rFont val="Times New Roman"/>
        <family val="1"/>
      </rPr>
      <t xml:space="preserve">   </t>
    </r>
    <r>
      <rPr>
        <sz val="11"/>
        <rFont val="Arial"/>
        <family val="2"/>
      </rPr>
      <t>Weld if cut is within 50mm long and 2mm wide.</t>
    </r>
    <r>
      <rPr>
        <sz val="11"/>
        <rFont val="SimSun"/>
      </rPr>
      <t xml:space="preserve"> </t>
    </r>
  </si>
  <si>
    <r>
      <t>b.)</t>
    </r>
    <r>
      <rPr>
        <sz val="7"/>
        <rFont val="Times New Roman"/>
        <family val="1"/>
      </rPr>
      <t xml:space="preserve">   </t>
    </r>
    <r>
      <rPr>
        <sz val="11"/>
        <rFont val="Arial"/>
        <family val="2"/>
      </rPr>
      <t>Rivet Patch.</t>
    </r>
    <r>
      <rPr>
        <sz val="11"/>
        <rFont val="SimSun"/>
      </rPr>
      <t xml:space="preserve"> </t>
    </r>
  </si>
  <si>
    <r>
      <t>c.)</t>
    </r>
    <r>
      <rPr>
        <sz val="7"/>
        <rFont val="Times New Roman"/>
        <family val="1"/>
      </rPr>
      <t xml:space="preserve">   </t>
    </r>
    <r>
      <rPr>
        <sz val="11"/>
        <rFont val="Arial"/>
        <family val="2"/>
      </rPr>
      <t>Welded insert .</t>
    </r>
    <r>
      <rPr>
        <sz val="11"/>
        <rFont val="SimSun"/>
      </rPr>
      <t xml:space="preserve"> </t>
    </r>
  </si>
  <si>
    <r>
      <t>d.)</t>
    </r>
    <r>
      <rPr>
        <sz val="7"/>
        <rFont val="Times New Roman"/>
        <family val="1"/>
      </rPr>
      <t xml:space="preserve">   </t>
    </r>
    <r>
      <rPr>
        <sz val="11"/>
        <rFont val="Arial"/>
        <family val="2"/>
      </rPr>
      <t>Caulk with silicon.</t>
    </r>
    <r>
      <rPr>
        <sz val="11"/>
        <rFont val="SimSun"/>
      </rPr>
      <t xml:space="preserve"> </t>
    </r>
  </si>
  <si>
    <r>
      <t>a.)</t>
    </r>
    <r>
      <rPr>
        <sz val="7"/>
        <color rgb="FF1F497D"/>
        <rFont val="Times New Roman"/>
        <family val="1"/>
      </rPr>
      <t xml:space="preserve">    </t>
    </r>
    <r>
      <rPr>
        <sz val="11"/>
        <rFont val="Arial"/>
        <family val="2"/>
      </rPr>
      <t>Weld</t>
    </r>
    <r>
      <rPr>
        <sz val="9"/>
        <color rgb="FF1F497D"/>
        <rFont val="Arial"/>
        <family val="2"/>
      </rPr>
      <t>.</t>
    </r>
  </si>
  <si>
    <r>
      <t>b.)</t>
    </r>
    <r>
      <rPr>
        <sz val="7"/>
        <color rgb="FF1F497D"/>
        <rFont val="Times New Roman"/>
        <family val="1"/>
      </rPr>
      <t xml:space="preserve">    </t>
    </r>
    <r>
      <rPr>
        <sz val="11"/>
        <rFont val="Arial"/>
        <family val="2"/>
      </rPr>
      <t xml:space="preserve"> Patch.</t>
    </r>
    <r>
      <rPr>
        <sz val="11"/>
        <rFont val="SimSun"/>
      </rPr>
      <t xml:space="preserve"> </t>
    </r>
  </si>
  <si>
    <r>
      <t>c.)</t>
    </r>
    <r>
      <rPr>
        <sz val="7"/>
        <color rgb="FF1F497D"/>
        <rFont val="Times New Roman"/>
        <family val="1"/>
      </rPr>
      <t xml:space="preserve">    </t>
    </r>
    <r>
      <rPr>
        <sz val="11"/>
        <rFont val="Arial"/>
        <family val="2"/>
      </rPr>
      <t>Insert</t>
    </r>
    <r>
      <rPr>
        <sz val="9"/>
        <color rgb="FF1F497D"/>
        <rFont val="Arial"/>
        <family val="2"/>
      </rPr>
      <t>.</t>
    </r>
  </si>
  <si>
    <r>
      <t>d.)</t>
    </r>
    <r>
      <rPr>
        <sz val="7"/>
        <color rgb="FF1F497D"/>
        <rFont val="Times New Roman"/>
        <family val="1"/>
      </rPr>
      <t xml:space="preserve">    </t>
    </r>
    <r>
      <rPr>
        <sz val="11"/>
        <rFont val="Arial"/>
        <family val="2"/>
      </rPr>
      <t>Caulk</t>
    </r>
    <r>
      <rPr>
        <sz val="9"/>
        <color rgb="FF1F497D"/>
        <rFont val="Arial"/>
        <family val="2"/>
      </rPr>
      <t>.</t>
    </r>
  </si>
  <si>
    <t xml:space="preserve">Why condenser coil needs to be checked and cleaned during PTI? </t>
  </si>
  <si>
    <r>
      <t>b.)</t>
    </r>
    <r>
      <rPr>
        <sz val="7"/>
        <rFont val="Times New Roman"/>
        <family val="1"/>
      </rPr>
      <t xml:space="preserve">   </t>
    </r>
    <r>
      <rPr>
        <sz val="11"/>
        <rFont val="Arial"/>
        <family val="2"/>
      </rPr>
      <t>Indicator to advise max cargo height to ensure proper return airflow.</t>
    </r>
  </si>
  <si>
    <r>
      <t>c.)</t>
    </r>
    <r>
      <rPr>
        <sz val="7"/>
        <color rgb="FF231F20"/>
        <rFont val="Times New Roman"/>
        <family val="1"/>
      </rPr>
      <t xml:space="preserve">   </t>
    </r>
    <r>
      <rPr>
        <sz val="11"/>
        <color rgb="FF231F20"/>
        <rFont val="Arial"/>
        <family val="2"/>
      </rPr>
      <t>Evacuate and replace refrigerant and filter drier</t>
    </r>
    <r>
      <rPr>
        <sz val="11"/>
        <color rgb="FF231F20"/>
        <rFont val="SimSun"/>
      </rPr>
      <t xml:space="preserve"> </t>
    </r>
  </si>
  <si>
    <r>
      <t>d.)</t>
    </r>
    <r>
      <rPr>
        <sz val="7"/>
        <color rgb="FF231F20"/>
        <rFont val="Times New Roman"/>
        <family val="1"/>
      </rPr>
      <t xml:space="preserve">   </t>
    </r>
    <r>
      <rPr>
        <sz val="11"/>
        <color rgb="FF231F20"/>
        <rFont val="Arial"/>
        <family val="2"/>
      </rPr>
      <t>No repairs required</t>
    </r>
    <r>
      <rPr>
        <sz val="11"/>
        <color rgb="FF231F20"/>
        <rFont val="SimSun"/>
      </rPr>
      <t xml:space="preserve"> </t>
    </r>
  </si>
  <si>
    <r>
      <rPr>
        <b/>
        <sz val="7"/>
        <rFont val="Times New Roman"/>
        <family val="1"/>
      </rPr>
      <t xml:space="preserve"> </t>
    </r>
    <r>
      <rPr>
        <b/>
        <sz val="11"/>
        <color rgb="FF231F20"/>
        <rFont val="Arial"/>
        <family val="2"/>
      </rPr>
      <t>What is a typical the repair method for a moisture indicator that is yellow in color?</t>
    </r>
  </si>
  <si>
    <t>When repairing sandwich-panel insulation, why the foam free rise density cannot be less than 50Kg/m³?</t>
  </si>
  <si>
    <t>A.    Length in excess of 300mm (12 in).</t>
  </si>
  <si>
    <t>B.    Length If in excess of 200mm (8 in).</t>
  </si>
  <si>
    <t>D.    Length in excess of 100mm (4 in).</t>
  </si>
  <si>
    <t>C.    Length If in excess of 150mm (6 in).</t>
  </si>
  <si>
    <t>Upper flanges of the aluminum “T” floor section aluminum floor flanges gouged, cut or holed to the vertical web require repair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</si>
</sst>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
    <numFmt numFmtId="166" formatCode="0.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9"/>
      <color rgb="FF231F20"/>
      <name val="Arial"/>
      <family val="2"/>
    </font>
    <font>
      <sz val="11"/>
      <name val="Arial"/>
      <family val="2"/>
    </font>
    <font>
      <sz val="7"/>
      <name val="Times New Roman"/>
      <family val="1"/>
    </font>
    <font>
      <sz val="11"/>
      <name val="SimSun"/>
    </font>
    <font>
      <sz val="10"/>
      <name val="Arial"/>
      <family val="2"/>
    </font>
    <font>
      <sz val="11"/>
      <color rgb="FF1F497D"/>
      <name val="Arial"/>
      <family val="2"/>
    </font>
    <font>
      <sz val="7"/>
      <color rgb="FF1F497D"/>
      <name val="Times New Roman"/>
      <family val="1"/>
    </font>
    <font>
      <sz val="9"/>
      <color rgb="FF1F497D"/>
      <name val="Arial"/>
      <family val="2"/>
    </font>
    <font>
      <sz val="11"/>
      <color rgb="FF231F20"/>
      <name val="Arial"/>
      <family val="2"/>
    </font>
    <font>
      <sz val="7"/>
      <color rgb="FF231F20"/>
      <name val="Times New Roman"/>
      <family val="1"/>
    </font>
    <font>
      <sz val="11"/>
      <color rgb="FF231F20"/>
      <name val="SimSun"/>
    </font>
    <font>
      <b/>
      <sz val="11"/>
      <color rgb="FF231F20"/>
      <name val="Arial"/>
      <family val="2"/>
    </font>
    <font>
      <b/>
      <sz val="11"/>
      <name val="Arial"/>
      <family val="2"/>
    </font>
    <font>
      <b/>
      <sz val="11"/>
      <name val="SimSun"/>
    </font>
    <font>
      <b/>
      <sz val="7"/>
      <name val="Times New Roman"/>
      <family val="1"/>
    </font>
    <font>
      <b/>
      <sz val="11"/>
      <name val="Arial"/>
      <family val="1"/>
    </font>
    <font>
      <b/>
      <sz val="11"/>
      <color rgb="FF231F20"/>
      <name val="SimSun"/>
    </font>
    <font>
      <b/>
      <sz val="16"/>
      <color theme="1"/>
      <name val="Calibri"/>
      <family val="2"/>
      <scheme val="minor"/>
    </font>
    <font>
      <sz val="11"/>
      <name val="Times New Roman"/>
      <family val="1"/>
    </font>
    <font>
      <sz val="11"/>
      <color theme="1"/>
      <name val="Arial"/>
      <family val="2"/>
    </font>
    <font>
      <sz val="11"/>
      <color theme="1"/>
      <name val="Wingdings 3"/>
      <family val="1"/>
      <charset val="2"/>
    </font>
    <font>
      <b/>
      <sz val="11"/>
      <color rgb="FF00B0F0"/>
      <name val="Calibri"/>
      <family val="2"/>
      <scheme val="minor"/>
    </font>
    <font>
      <b/>
      <sz val="11"/>
      <name val="Calibri"/>
      <family val="2"/>
      <scheme val="minor"/>
    </font>
    <font>
      <b/>
      <u/>
      <sz val="16"/>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8">
    <xf numFmtId="0" fontId="0" fillId="0" borderId="0" xfId="0"/>
    <xf numFmtId="0" fontId="0" fillId="0" borderId="0" xfId="0" applyProtection="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horizontal="center"/>
    </xf>
    <xf numFmtId="0" fontId="0" fillId="0" borderId="1" xfId="0" applyBorder="1" applyAlignment="1">
      <alignment horizontal="center" wrapText="1"/>
    </xf>
    <xf numFmtId="0" fontId="2" fillId="0" borderId="3" xfId="0" applyFont="1" applyBorder="1" applyAlignment="1">
      <alignment horizontal="center"/>
    </xf>
    <xf numFmtId="0" fontId="25" fillId="0" borderId="1" xfId="0" applyFont="1" applyBorder="1" applyAlignment="1">
      <alignment horizontal="center"/>
    </xf>
    <xf numFmtId="16" fontId="2"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horizontal="center" wrapText="1"/>
    </xf>
    <xf numFmtId="0" fontId="2" fillId="0" borderId="0" xfId="0" applyFont="1" applyAlignment="1" applyProtection="1">
      <alignment horizontal="center" vertical="center"/>
      <protection locked="0"/>
    </xf>
    <xf numFmtId="164" fontId="0" fillId="0" borderId="0" xfId="0" applyNumberFormat="1" applyAlignment="1">
      <alignment horizontal="center"/>
    </xf>
    <xf numFmtId="166" fontId="0" fillId="0" borderId="0" xfId="0" applyNumberFormat="1" applyAlignment="1">
      <alignment horizontal="center"/>
    </xf>
    <xf numFmtId="0" fontId="2" fillId="2" borderId="2" xfId="0" applyFont="1" applyFill="1" applyBorder="1" applyAlignment="1" applyProtection="1">
      <alignment horizontal="center" vertical="center" wrapText="1"/>
      <protection locked="0"/>
    </xf>
    <xf numFmtId="0" fontId="0" fillId="3" borderId="0" xfId="0" applyFill="1"/>
    <xf numFmtId="0" fontId="0" fillId="3" borderId="0" xfId="0" applyFill="1" applyAlignment="1">
      <alignment wrapText="1"/>
    </xf>
    <xf numFmtId="0" fontId="2" fillId="3" borderId="3" xfId="0" applyFont="1" applyFill="1" applyBorder="1"/>
    <xf numFmtId="0" fontId="24" fillId="3" borderId="1" xfId="0" applyFont="1" applyFill="1" applyBorder="1" applyAlignment="1">
      <alignment horizontal="center"/>
    </xf>
    <xf numFmtId="0" fontId="2" fillId="3" borderId="0" xfId="0" applyFont="1" applyFill="1" applyAlignment="1" applyProtection="1">
      <alignment horizontal="center" vertical="center"/>
      <protection locked="0"/>
    </xf>
    <xf numFmtId="0" fontId="0" fillId="3" borderId="0" xfId="0" applyFill="1" applyAlignment="1">
      <alignment horizontal="center"/>
    </xf>
    <xf numFmtId="166" fontId="0" fillId="3" borderId="0" xfId="0" applyNumberFormat="1" applyFill="1" applyAlignment="1">
      <alignment horizontal="center"/>
    </xf>
    <xf numFmtId="0" fontId="0" fillId="3" borderId="1" xfId="0" applyFill="1" applyBorder="1" applyAlignment="1">
      <alignment horizontal="center" wrapText="1"/>
    </xf>
    <xf numFmtId="165" fontId="0" fillId="3" borderId="1" xfId="0" applyNumberFormat="1" applyFill="1" applyBorder="1" applyAlignment="1">
      <alignment horizontal="center" wrapText="1"/>
    </xf>
    <xf numFmtId="166" fontId="0" fillId="3" borderId="1" xfId="0" applyNumberFormat="1" applyFill="1" applyBorder="1" applyAlignment="1">
      <alignment horizontal="center" wrapText="1"/>
    </xf>
    <xf numFmtId="0" fontId="0" fillId="3" borderId="0" xfId="0" applyFill="1" applyAlignment="1">
      <alignment horizontal="center" wrapText="1"/>
    </xf>
    <xf numFmtId="165" fontId="0" fillId="3" borderId="0" xfId="0" applyNumberFormat="1" applyFill="1" applyAlignment="1">
      <alignment horizontal="center" wrapText="1"/>
    </xf>
    <xf numFmtId="166" fontId="0" fillId="3" borderId="0" xfId="0" applyNumberFormat="1" applyFill="1" applyAlignment="1">
      <alignment horizontal="center" wrapText="1"/>
    </xf>
    <xf numFmtId="0" fontId="2" fillId="3" borderId="3" xfId="0" applyFont="1" applyFill="1" applyBorder="1" applyAlignment="1">
      <alignment horizontal="center"/>
    </xf>
    <xf numFmtId="166" fontId="2" fillId="3" borderId="1" xfId="0" applyNumberFormat="1" applyFont="1" applyFill="1" applyBorder="1" applyAlignment="1">
      <alignment horizontal="center"/>
    </xf>
    <xf numFmtId="0" fontId="20" fillId="2" borderId="4" xfId="0" applyFont="1" applyFill="1" applyBorder="1" applyAlignment="1" applyProtection="1">
      <alignment horizontal="center" vertical="center" wrapText="1"/>
      <protection locked="0"/>
    </xf>
    <xf numFmtId="0" fontId="2" fillId="0" borderId="5" xfId="0" applyFont="1" applyBorder="1" applyAlignment="1">
      <alignment horizontal="center" wrapText="1"/>
    </xf>
    <xf numFmtId="166" fontId="2" fillId="0" borderId="5" xfId="0" applyNumberFormat="1" applyFont="1" applyBorder="1" applyAlignment="1">
      <alignment horizontal="center" wrapText="1"/>
    </xf>
    <xf numFmtId="0" fontId="2" fillId="0" borderId="5" xfId="0" applyFont="1" applyBorder="1" applyAlignment="1">
      <alignment horizontal="center" vertical="center" wrapText="1"/>
    </xf>
    <xf numFmtId="0" fontId="0" fillId="0" borderId="6" xfId="0" applyBorder="1" applyAlignment="1" applyProtection="1">
      <alignment wrapText="1"/>
      <protection locked="0"/>
    </xf>
    <xf numFmtId="0" fontId="0" fillId="3" borderId="7" xfId="0" applyFill="1" applyBorder="1" applyAlignment="1">
      <alignment wrapText="1"/>
    </xf>
    <xf numFmtId="0" fontId="0" fillId="0" borderId="7" xfId="0" applyBorder="1" applyAlignment="1">
      <alignment horizontal="center" wrapText="1"/>
    </xf>
    <xf numFmtId="0" fontId="0" fillId="3" borderId="7" xfId="0" applyFill="1" applyBorder="1" applyAlignment="1">
      <alignment horizontal="center" wrapText="1"/>
    </xf>
    <xf numFmtId="165" fontId="0" fillId="3" borderId="7" xfId="0" applyNumberFormat="1" applyFill="1" applyBorder="1" applyAlignment="1">
      <alignment horizontal="center" wrapText="1"/>
    </xf>
    <xf numFmtId="166" fontId="0" fillId="3" borderId="7" xfId="0" applyNumberFormat="1" applyFill="1" applyBorder="1" applyAlignment="1">
      <alignment horizontal="center" wrapText="1"/>
    </xf>
    <xf numFmtId="16" fontId="0" fillId="0" borderId="7" xfId="0" applyNumberFormat="1" applyBorder="1" applyAlignment="1">
      <alignment wrapText="1"/>
    </xf>
    <xf numFmtId="0" fontId="0" fillId="3" borderId="4" xfId="0" applyFill="1" applyBorder="1" applyAlignment="1">
      <alignment wrapText="1"/>
    </xf>
    <xf numFmtId="0" fontId="2" fillId="3" borderId="0" xfId="0" applyFont="1" applyFill="1" applyAlignment="1">
      <alignment wrapText="1"/>
    </xf>
    <xf numFmtId="0" fontId="2" fillId="0" borderId="0" xfId="0" applyFont="1" applyAlignment="1">
      <alignment horizontal="center" wrapText="1"/>
    </xf>
    <xf numFmtId="0" fontId="2" fillId="3" borderId="0" xfId="0" applyFont="1" applyFill="1" applyAlignment="1">
      <alignment horizontal="center" wrapText="1"/>
    </xf>
    <xf numFmtId="165" fontId="2" fillId="3" borderId="0" xfId="0" applyNumberFormat="1" applyFont="1" applyFill="1" applyAlignment="1">
      <alignment horizontal="center" wrapText="1"/>
    </xf>
    <xf numFmtId="166" fontId="2" fillId="3" borderId="0" xfId="0" applyNumberFormat="1" applyFont="1" applyFill="1" applyAlignment="1">
      <alignment horizontal="center" wrapText="1"/>
    </xf>
    <xf numFmtId="16" fontId="0" fillId="0" borderId="0" xfId="0" applyNumberFormat="1" applyAlignment="1">
      <alignment wrapText="1"/>
    </xf>
    <xf numFmtId="0" fontId="2" fillId="3" borderId="9" xfId="0" applyFont="1" applyFill="1" applyBorder="1" applyAlignment="1">
      <alignment wrapText="1"/>
    </xf>
    <xf numFmtId="0" fontId="7" fillId="0" borderId="8" xfId="0" applyFont="1" applyBorder="1" applyAlignment="1" applyProtection="1">
      <alignment horizontal="left" vertical="center" wrapText="1"/>
      <protection locked="0"/>
    </xf>
    <xf numFmtId="0" fontId="0" fillId="3" borderId="9" xfId="0" applyFill="1" applyBorder="1" applyAlignment="1">
      <alignment wrapText="1"/>
    </xf>
    <xf numFmtId="0" fontId="23" fillId="3" borderId="0" xfId="0" applyFont="1" applyFill="1" applyAlignment="1">
      <alignment wrapText="1"/>
    </xf>
    <xf numFmtId="0" fontId="4" fillId="0" borderId="8"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1" fillId="3" borderId="0" xfId="0" applyFont="1" applyFill="1" applyAlignment="1">
      <alignment wrapText="1"/>
    </xf>
    <xf numFmtId="165" fontId="0" fillId="3" borderId="0" xfId="0" applyNumberFormat="1" applyFill="1" applyAlignment="1">
      <alignment horizontal="center"/>
    </xf>
    <xf numFmtId="0" fontId="0" fillId="3" borderId="9" xfId="0" applyFill="1" applyBorder="1"/>
    <xf numFmtId="0" fontId="4" fillId="0" borderId="8" xfId="0" applyFont="1" applyBorder="1" applyAlignment="1" applyProtection="1">
      <alignment horizontal="left" vertical="center" indent="7"/>
      <protection locked="0"/>
    </xf>
    <xf numFmtId="0" fontId="11" fillId="0" borderId="8" xfId="0" applyFont="1" applyBorder="1" applyAlignment="1" applyProtection="1">
      <alignment horizontal="left" vertical="center" wrapText="1"/>
      <protection locked="0"/>
    </xf>
    <xf numFmtId="0" fontId="22" fillId="3" borderId="0" xfId="0" applyFont="1" applyFill="1" applyAlignment="1">
      <alignment wrapText="1"/>
    </xf>
    <xf numFmtId="0" fontId="4" fillId="0" borderId="8"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0" fillId="0" borderId="8" xfId="0" applyBorder="1" applyProtection="1">
      <protection locked="0"/>
    </xf>
    <xf numFmtId="0" fontId="2" fillId="0" borderId="2" xfId="0" applyFont="1" applyBorder="1" applyProtection="1">
      <protection locked="0"/>
    </xf>
    <xf numFmtId="0" fontId="24" fillId="3" borderId="0" xfId="0" applyFont="1" applyFill="1" applyAlignment="1">
      <alignment horizontal="center"/>
    </xf>
    <xf numFmtId="0" fontId="0" fillId="3" borderId="11" xfId="0" applyFill="1" applyBorder="1"/>
    <xf numFmtId="0" fontId="0" fillId="3" borderId="11" xfId="0" applyFill="1" applyBorder="1" applyAlignment="1">
      <alignment horizontal="center"/>
    </xf>
    <xf numFmtId="166" fontId="0" fillId="3" borderId="11" xfId="0" applyNumberFormat="1" applyFill="1" applyBorder="1" applyAlignment="1">
      <alignment horizontal="center"/>
    </xf>
    <xf numFmtId="0" fontId="0" fillId="3" borderId="12" xfId="0" applyFill="1" applyBorder="1"/>
    <xf numFmtId="0" fontId="0" fillId="3" borderId="0" xfId="0" applyFill="1" applyProtection="1">
      <protection locked="0"/>
    </xf>
    <xf numFmtId="0" fontId="0" fillId="3" borderId="0" xfId="0" applyFill="1" applyAlignment="1" applyProtection="1">
      <alignment wrapText="1"/>
      <protection locked="0"/>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left" vertical="top" wrapText="1"/>
    </xf>
    <xf numFmtId="0" fontId="2" fillId="0" borderId="8" xfId="0" applyFont="1" applyBorder="1" applyAlignment="1">
      <alignment wrapText="1"/>
    </xf>
    <xf numFmtId="0" fontId="0" fillId="0" borderId="8" xfId="0" applyBorder="1" applyAlignment="1">
      <alignment wrapText="1"/>
    </xf>
    <xf numFmtId="0" fontId="0" fillId="0" borderId="8" xfId="0" applyBorder="1"/>
    <xf numFmtId="0" fontId="2" fillId="0" borderId="8" xfId="0" applyFont="1" applyBorder="1" applyAlignment="1">
      <alignment vertical="center" wrapText="1"/>
    </xf>
    <xf numFmtId="0" fontId="14" fillId="0" borderId="8" xfId="0" applyFont="1" applyBorder="1" applyAlignment="1">
      <alignment vertical="center" wrapText="1"/>
    </xf>
    <xf numFmtId="0" fontId="11" fillId="0" borderId="8" xfId="0" applyFont="1" applyBorder="1" applyAlignment="1">
      <alignment horizontal="left" vertical="center" wrapText="1"/>
    </xf>
    <xf numFmtId="0" fontId="2" fillId="0" borderId="8" xfId="0" applyFont="1" applyBorder="1"/>
    <xf numFmtId="0" fontId="14" fillId="0" borderId="8" xfId="0" applyFont="1" applyBorder="1" applyAlignment="1">
      <alignment horizontal="left" vertical="center" wrapText="1"/>
    </xf>
    <xf numFmtId="0" fontId="18" fillId="0" borderId="8" xfId="0" applyFont="1" applyBorder="1" applyAlignment="1">
      <alignment horizontal="left" vertical="center"/>
    </xf>
    <xf numFmtId="0" fontId="11" fillId="0" borderId="8" xfId="0" applyFont="1" applyBorder="1" applyAlignment="1">
      <alignment horizontal="left" vertical="center"/>
    </xf>
    <xf numFmtId="0" fontId="4" fillId="0" borderId="8"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0" fillId="0" borderId="8" xfId="0" applyFont="1" applyBorder="1" applyAlignment="1">
      <alignment vertical="top"/>
    </xf>
    <xf numFmtId="0" fontId="4" fillId="0" borderId="8" xfId="0" applyFont="1" applyBorder="1" applyAlignment="1">
      <alignment horizontal="left" vertical="center" wrapText="1"/>
    </xf>
    <xf numFmtId="0" fontId="18" fillId="0" borderId="8" xfId="0" applyFont="1" applyBorder="1" applyAlignment="1">
      <alignment horizontal="left" vertical="center" wrapText="1"/>
    </xf>
    <xf numFmtId="0" fontId="15" fillId="0" borderId="8" xfId="0" applyFont="1" applyBorder="1" applyAlignment="1">
      <alignment horizontal="left" vertical="top" wrapText="1"/>
    </xf>
    <xf numFmtId="0" fontId="10" fillId="0" borderId="8" xfId="0" applyFont="1" applyBorder="1" applyAlignment="1">
      <alignment horizontal="left" vertical="center" wrapText="1"/>
    </xf>
    <xf numFmtId="0" fontId="8" fillId="0" borderId="8" xfId="0" applyFont="1" applyBorder="1" applyAlignment="1">
      <alignment horizontal="left" vertical="center" wrapText="1"/>
    </xf>
    <xf numFmtId="0" fontId="7" fillId="0" borderId="8" xfId="0" applyFont="1" applyBorder="1" applyAlignment="1">
      <alignment horizontal="left" vertical="center" wrapText="1"/>
    </xf>
    <xf numFmtId="0" fontId="0" fillId="3" borderId="8" xfId="0" applyFill="1" applyBorder="1" applyProtection="1">
      <protection locked="0"/>
    </xf>
    <xf numFmtId="0" fontId="0" fillId="3" borderId="10" xfId="0" applyFill="1" applyBorder="1" applyProtection="1">
      <protection locked="0"/>
    </xf>
    <xf numFmtId="0" fontId="2" fillId="3" borderId="0" xfId="0" applyFont="1" applyFill="1" applyAlignment="1" applyProtection="1">
      <alignment wrapText="1"/>
      <protection locked="0"/>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65" fontId="0" fillId="3" borderId="1" xfId="0" applyNumberFormat="1" applyFill="1" applyBorder="1" applyAlignment="1">
      <alignment horizontal="center" vertical="center" wrapText="1"/>
    </xf>
    <xf numFmtId="166" fontId="0" fillId="3" borderId="1" xfId="0" applyNumberFormat="1" applyFill="1" applyBorder="1" applyAlignment="1">
      <alignment horizontal="center" vertical="center" wrapText="1"/>
    </xf>
    <xf numFmtId="14" fontId="2" fillId="3"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676274</xdr:colOff>
      <xdr:row>173</xdr:row>
      <xdr:rowOff>3174</xdr:rowOff>
    </xdr:from>
    <xdr:to>
      <xdr:col>1</xdr:col>
      <xdr:colOff>6524624</xdr:colOff>
      <xdr:row>199</xdr:row>
      <xdr:rowOff>59292</xdr:rowOff>
    </xdr:to>
    <xdr:pic>
      <xdr:nvPicPr>
        <xdr:cNvPr id="2" name="Picture 1">
          <a:extLst>
            <a:ext uri="{FF2B5EF4-FFF2-40B4-BE49-F238E27FC236}">
              <a16:creationId xmlns:a16="http://schemas.microsoft.com/office/drawing/2014/main" id="{D882BA44-7D33-45E5-83A3-4BB83981E6B2}"/>
            </a:ext>
          </a:extLst>
        </xdr:cNvPr>
        <xdr:cNvPicPr>
          <a:picLocks noChangeAspect="1"/>
        </xdr:cNvPicPr>
      </xdr:nvPicPr>
      <xdr:blipFill>
        <a:blip xmlns:r="http://schemas.openxmlformats.org/officeDocument/2006/relationships" r:embed="rId1"/>
        <a:stretch>
          <a:fillRect/>
        </a:stretch>
      </xdr:blipFill>
      <xdr:spPr>
        <a:xfrm>
          <a:off x="676274" y="34559874"/>
          <a:ext cx="6524625" cy="4761468"/>
        </a:xfrm>
        <a:prstGeom prst="rect">
          <a:avLst/>
        </a:prstGeom>
      </xdr:spPr>
    </xdr:pic>
    <xdr:clientData/>
  </xdr:twoCellAnchor>
  <xdr:twoCellAnchor editAs="oneCell">
    <xdr:from>
      <xdr:col>0</xdr:col>
      <xdr:colOff>0</xdr:colOff>
      <xdr:row>0</xdr:row>
      <xdr:rowOff>25401</xdr:rowOff>
    </xdr:from>
    <xdr:to>
      <xdr:col>1</xdr:col>
      <xdr:colOff>466725</xdr:colOff>
      <xdr:row>0</xdr:row>
      <xdr:rowOff>514350</xdr:rowOff>
    </xdr:to>
    <xdr:pic>
      <xdr:nvPicPr>
        <xdr:cNvPr id="4" name="Picture 3">
          <a:extLst>
            <a:ext uri="{FF2B5EF4-FFF2-40B4-BE49-F238E27FC236}">
              <a16:creationId xmlns:a16="http://schemas.microsoft.com/office/drawing/2014/main" id="{393FAA4E-B5DF-4DDF-8295-DC9D02B70AA9}"/>
            </a:ext>
          </a:extLst>
        </xdr:cNvPr>
        <xdr:cNvPicPr>
          <a:picLocks noChangeAspect="1"/>
        </xdr:cNvPicPr>
      </xdr:nvPicPr>
      <xdr:blipFill>
        <a:blip xmlns:r="http://schemas.openxmlformats.org/officeDocument/2006/relationships" r:embed="rId2"/>
        <a:stretch>
          <a:fillRect/>
        </a:stretch>
      </xdr:blipFill>
      <xdr:spPr>
        <a:xfrm>
          <a:off x="0" y="25401"/>
          <a:ext cx="1143000" cy="4889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FCCBF-7FF6-439F-9130-1B379D1BC8EE}">
  <sheetPr>
    <tabColor rgb="FF00B0F0"/>
  </sheetPr>
  <dimension ref="A1:AE319"/>
  <sheetViews>
    <sheetView tabSelected="1" workbookViewId="0">
      <pane ySplit="2" topLeftCell="A222" activePane="bottomLeft" state="frozen"/>
      <selection pane="bottomLeft" activeCell="E225" sqref="E225"/>
    </sheetView>
  </sheetViews>
  <sheetFormatPr defaultRowHeight="14.5" x14ac:dyDescent="0.35"/>
  <cols>
    <col min="1" max="1" width="9.6328125" style="12" customWidth="1"/>
    <col min="2" max="2" width="93.6328125" style="1" customWidth="1"/>
    <col min="3" max="3" width="3.08984375" style="16" customWidth="1"/>
    <col min="4" max="4" width="24.54296875" style="5" hidden="1" customWidth="1"/>
    <col min="5" max="5" width="27.08984375" style="5" customWidth="1"/>
    <col min="6" max="6" width="16.6328125" style="14" hidden="1" customWidth="1"/>
    <col min="7" max="7" width="15.81640625" style="5" customWidth="1"/>
    <col min="8" max="8" width="16.6328125" hidden="1" customWidth="1"/>
    <col min="9" max="9" width="13.7265625" style="16" customWidth="1"/>
    <col min="10" max="10" width="1.26953125" customWidth="1"/>
    <col min="11" max="11" width="8.7265625" style="1"/>
    <col min="12" max="31" width="8.7265625" style="70"/>
    <col min="32" max="16384" width="8.7265625" style="1"/>
  </cols>
  <sheetData>
    <row r="1" spans="1:31" ht="43.5" customHeight="1" thickBot="1" x14ac:dyDescent="0.4">
      <c r="B1" s="102" t="s">
        <v>144</v>
      </c>
      <c r="F1" s="13">
        <f>100/35</f>
        <v>2.8571428571428572</v>
      </c>
      <c r="J1" s="16"/>
      <c r="K1" s="70"/>
    </row>
    <row r="2" spans="1:31" s="2" customFormat="1" ht="29.5" thickBot="1" x14ac:dyDescent="0.4">
      <c r="A2" s="15"/>
      <c r="B2" s="31" t="s">
        <v>143</v>
      </c>
      <c r="C2" s="17"/>
      <c r="D2" s="32" t="s">
        <v>57</v>
      </c>
      <c r="E2" s="32" t="s">
        <v>57</v>
      </c>
      <c r="F2" s="33" t="s">
        <v>30</v>
      </c>
      <c r="G2" s="34" t="s">
        <v>128</v>
      </c>
      <c r="H2" s="9">
        <v>44638</v>
      </c>
      <c r="I2" s="107">
        <v>45547</v>
      </c>
      <c r="J2" s="17"/>
      <c r="K2" s="71"/>
      <c r="L2" s="71"/>
      <c r="M2" s="71"/>
      <c r="N2" s="71"/>
      <c r="O2" s="71"/>
      <c r="P2" s="71"/>
      <c r="Q2" s="71"/>
      <c r="R2" s="71"/>
      <c r="S2" s="71"/>
      <c r="T2" s="71"/>
      <c r="U2" s="71"/>
      <c r="V2" s="71"/>
      <c r="W2" s="71"/>
      <c r="X2" s="71"/>
      <c r="Y2" s="71"/>
      <c r="Z2" s="71"/>
      <c r="AA2" s="71"/>
      <c r="AB2" s="71"/>
      <c r="AC2" s="71"/>
      <c r="AD2" s="71"/>
      <c r="AE2" s="71"/>
    </row>
    <row r="3" spans="1:31" s="2" customFormat="1" x14ac:dyDescent="0.35">
      <c r="A3" s="98"/>
      <c r="B3" s="35"/>
      <c r="C3" s="36"/>
      <c r="D3" s="37"/>
      <c r="E3" s="38"/>
      <c r="F3" s="39"/>
      <c r="G3" s="40"/>
      <c r="H3" s="41" t="s">
        <v>22</v>
      </c>
      <c r="I3" s="36"/>
      <c r="J3" s="42"/>
      <c r="K3" s="71"/>
      <c r="L3" s="71"/>
      <c r="M3" s="71"/>
      <c r="N3" s="71"/>
      <c r="O3" s="71"/>
      <c r="P3" s="71"/>
      <c r="Q3" s="71"/>
      <c r="R3" s="71"/>
      <c r="S3" s="71"/>
      <c r="T3" s="71"/>
      <c r="U3" s="71"/>
      <c r="V3" s="71"/>
      <c r="W3" s="71"/>
      <c r="X3" s="71"/>
      <c r="Y3" s="71"/>
      <c r="Z3" s="71"/>
      <c r="AA3" s="71"/>
      <c r="AB3" s="71"/>
      <c r="AC3" s="71"/>
      <c r="AD3" s="71"/>
      <c r="AE3" s="71"/>
    </row>
    <row r="4" spans="1:31" s="3" customFormat="1" x14ac:dyDescent="0.35">
      <c r="A4" s="98">
        <v>1</v>
      </c>
      <c r="B4" s="87" t="s">
        <v>148</v>
      </c>
      <c r="C4" s="43"/>
      <c r="D4" s="44"/>
      <c r="E4" s="45"/>
      <c r="F4" s="46"/>
      <c r="G4" s="47"/>
      <c r="H4" s="48" t="s">
        <v>22</v>
      </c>
      <c r="I4" s="43"/>
      <c r="J4" s="49"/>
      <c r="K4" s="97"/>
      <c r="L4" s="97"/>
      <c r="M4" s="97"/>
      <c r="N4" s="97"/>
      <c r="O4" s="97"/>
      <c r="P4" s="97"/>
      <c r="Q4" s="97"/>
      <c r="R4" s="97"/>
      <c r="S4" s="97"/>
      <c r="T4" s="97"/>
      <c r="U4" s="97"/>
      <c r="V4" s="97"/>
      <c r="W4" s="97"/>
      <c r="X4" s="97"/>
      <c r="Y4" s="97"/>
      <c r="Z4" s="97"/>
      <c r="AA4" s="97"/>
      <c r="AB4" s="97"/>
      <c r="AC4" s="97"/>
      <c r="AD4" s="97"/>
      <c r="AE4" s="97"/>
    </row>
    <row r="5" spans="1:31" s="2" customFormat="1" x14ac:dyDescent="0.35">
      <c r="A5" s="98"/>
      <c r="B5" s="94" t="s">
        <v>149</v>
      </c>
      <c r="C5" s="17"/>
      <c r="D5" s="11"/>
      <c r="E5" s="26"/>
      <c r="F5" s="27"/>
      <c r="G5" s="28"/>
      <c r="H5" s="48" t="s">
        <v>22</v>
      </c>
      <c r="I5" s="17"/>
      <c r="J5" s="51"/>
      <c r="K5" s="71"/>
      <c r="L5" s="71"/>
      <c r="M5" s="71"/>
      <c r="N5" s="71"/>
      <c r="O5" s="71"/>
      <c r="P5" s="71"/>
      <c r="Q5" s="71"/>
      <c r="R5" s="71"/>
      <c r="S5" s="71"/>
      <c r="T5" s="71"/>
      <c r="U5" s="71"/>
      <c r="V5" s="71"/>
      <c r="W5" s="71"/>
      <c r="X5" s="71"/>
      <c r="Y5" s="71"/>
      <c r="Z5" s="71"/>
      <c r="AA5" s="71"/>
      <c r="AB5" s="71"/>
      <c r="AC5" s="71"/>
      <c r="AD5" s="71"/>
      <c r="AE5" s="71"/>
    </row>
    <row r="6" spans="1:31" s="2" customFormat="1" x14ac:dyDescent="0.35">
      <c r="A6" s="98"/>
      <c r="B6" s="94" t="s">
        <v>146</v>
      </c>
      <c r="C6" s="17"/>
      <c r="D6" s="11"/>
      <c r="E6" s="26"/>
      <c r="F6" s="27"/>
      <c r="G6" s="28"/>
      <c r="H6" s="48" t="s">
        <v>22</v>
      </c>
      <c r="I6" s="17"/>
      <c r="J6" s="51"/>
      <c r="K6" s="71"/>
      <c r="L6" s="71"/>
      <c r="M6" s="71"/>
      <c r="N6" s="71"/>
      <c r="O6" s="71"/>
      <c r="P6" s="71"/>
      <c r="Q6" s="71"/>
      <c r="R6" s="71"/>
      <c r="S6" s="71"/>
      <c r="T6" s="71"/>
      <c r="U6" s="71"/>
      <c r="V6" s="71"/>
      <c r="W6" s="71"/>
      <c r="X6" s="71"/>
      <c r="Y6" s="71"/>
      <c r="Z6" s="71"/>
      <c r="AA6" s="71"/>
      <c r="AB6" s="71"/>
      <c r="AC6" s="71"/>
      <c r="AD6" s="71"/>
      <c r="AE6" s="71"/>
    </row>
    <row r="7" spans="1:31" s="2" customFormat="1" x14ac:dyDescent="0.35">
      <c r="A7" s="98"/>
      <c r="B7" s="94" t="s">
        <v>147</v>
      </c>
      <c r="C7" s="17"/>
      <c r="D7" s="11"/>
      <c r="E7" s="26"/>
      <c r="F7" s="27"/>
      <c r="G7" s="28"/>
      <c r="H7" s="48" t="s">
        <v>22</v>
      </c>
      <c r="I7" s="17"/>
      <c r="J7" s="51"/>
      <c r="K7" s="71"/>
      <c r="L7" s="71"/>
      <c r="M7" s="71"/>
      <c r="N7" s="71"/>
      <c r="O7" s="71"/>
      <c r="P7" s="71"/>
      <c r="Q7" s="71"/>
      <c r="R7" s="71"/>
      <c r="S7" s="71"/>
      <c r="T7" s="71"/>
      <c r="U7" s="71"/>
      <c r="V7" s="71"/>
      <c r="W7" s="71"/>
      <c r="X7" s="71"/>
      <c r="Y7" s="71"/>
      <c r="Z7" s="71"/>
      <c r="AA7" s="71"/>
      <c r="AB7" s="71"/>
      <c r="AC7" s="71"/>
      <c r="AD7" s="71"/>
      <c r="AE7" s="71"/>
    </row>
    <row r="8" spans="1:31" s="2" customFormat="1" ht="15" thickBot="1" x14ac:dyDescent="0.4">
      <c r="A8" s="98"/>
      <c r="B8" s="94" t="s">
        <v>20</v>
      </c>
      <c r="C8" s="17"/>
      <c r="D8" s="11"/>
      <c r="E8" s="26"/>
      <c r="F8" s="27"/>
      <c r="G8" s="28"/>
      <c r="H8" s="48" t="s">
        <v>22</v>
      </c>
      <c r="I8" s="17"/>
      <c r="J8" s="51"/>
      <c r="K8" s="71"/>
      <c r="L8" s="71"/>
      <c r="M8" s="71"/>
      <c r="N8" s="71"/>
      <c r="O8" s="71"/>
      <c r="P8" s="71"/>
      <c r="Q8" s="71"/>
      <c r="R8" s="71"/>
      <c r="S8" s="71"/>
      <c r="T8" s="71"/>
      <c r="U8" s="71"/>
      <c r="V8" s="71"/>
      <c r="W8" s="71"/>
      <c r="X8" s="71"/>
      <c r="Y8" s="71"/>
      <c r="Z8" s="71"/>
      <c r="AA8" s="71"/>
      <c r="AB8" s="71"/>
      <c r="AC8" s="71"/>
      <c r="AD8" s="71"/>
      <c r="AE8" s="71"/>
    </row>
    <row r="9" spans="1:31" s="2" customFormat="1" ht="15" thickBot="1" x14ac:dyDescent="0.4">
      <c r="A9" s="99" t="s">
        <v>21</v>
      </c>
      <c r="B9" s="4"/>
      <c r="C9" s="52" t="s">
        <v>67</v>
      </c>
      <c r="D9" s="6" t="str">
        <f>IF(B9=B8, "Correct", "-")</f>
        <v>-</v>
      </c>
      <c r="E9" s="23" t="str">
        <f>D9</f>
        <v>-</v>
      </c>
      <c r="F9" s="24">
        <f>IF(D9="Correct",$F$1, 0)</f>
        <v>0</v>
      </c>
      <c r="G9" s="25">
        <f>F9</f>
        <v>0</v>
      </c>
      <c r="H9" s="48" t="s">
        <v>22</v>
      </c>
      <c r="I9" s="17"/>
      <c r="J9" s="51"/>
      <c r="K9" s="71"/>
      <c r="L9" s="71"/>
      <c r="M9" s="71"/>
      <c r="N9" s="71"/>
      <c r="O9" s="71"/>
      <c r="P9" s="71"/>
      <c r="Q9" s="71"/>
      <c r="R9" s="71"/>
      <c r="S9" s="71"/>
      <c r="T9" s="71"/>
      <c r="U9" s="71"/>
      <c r="V9" s="71"/>
      <c r="W9" s="71"/>
      <c r="X9" s="71"/>
      <c r="Y9" s="71"/>
      <c r="Z9" s="71"/>
      <c r="AA9" s="71"/>
      <c r="AB9" s="71"/>
      <c r="AC9" s="71"/>
      <c r="AD9" s="71"/>
      <c r="AE9" s="71"/>
    </row>
    <row r="10" spans="1:31" s="2" customFormat="1" x14ac:dyDescent="0.35">
      <c r="A10" s="98"/>
      <c r="B10" s="53"/>
      <c r="C10" s="17"/>
      <c r="D10" s="11"/>
      <c r="E10" s="26"/>
      <c r="F10" s="27"/>
      <c r="G10" s="28"/>
      <c r="H10" s="48" t="s">
        <v>22</v>
      </c>
      <c r="I10" s="17"/>
      <c r="J10" s="51"/>
      <c r="K10" s="71"/>
      <c r="L10" s="71"/>
      <c r="M10" s="71"/>
      <c r="N10" s="71"/>
      <c r="O10" s="71"/>
      <c r="P10" s="71"/>
      <c r="Q10" s="71"/>
      <c r="R10" s="71"/>
      <c r="S10" s="71"/>
      <c r="T10" s="71"/>
      <c r="U10" s="71"/>
      <c r="V10" s="71"/>
      <c r="W10" s="71"/>
      <c r="X10" s="71"/>
      <c r="Y10" s="71"/>
      <c r="Z10" s="71"/>
      <c r="AA10" s="71"/>
      <c r="AB10" s="71"/>
      <c r="AC10" s="71"/>
      <c r="AD10" s="71"/>
      <c r="AE10" s="71"/>
    </row>
    <row r="11" spans="1:31" s="3" customFormat="1" x14ac:dyDescent="0.35">
      <c r="A11" s="98">
        <v>2</v>
      </c>
      <c r="B11" s="87" t="s">
        <v>66</v>
      </c>
      <c r="C11" s="43"/>
      <c r="D11" s="44"/>
      <c r="E11" s="45"/>
      <c r="F11" s="46"/>
      <c r="G11" s="47"/>
      <c r="H11" s="48" t="s">
        <v>22</v>
      </c>
      <c r="I11" s="43"/>
      <c r="J11" s="49"/>
      <c r="K11" s="97"/>
      <c r="L11" s="97"/>
      <c r="M11" s="97"/>
      <c r="N11" s="97"/>
      <c r="O11" s="97"/>
      <c r="P11" s="97"/>
      <c r="Q11" s="97"/>
      <c r="R11" s="97"/>
      <c r="S11" s="97"/>
      <c r="T11" s="97"/>
      <c r="U11" s="97"/>
      <c r="V11" s="97"/>
      <c r="W11" s="97"/>
      <c r="X11" s="97"/>
      <c r="Y11" s="97"/>
      <c r="Z11" s="97"/>
      <c r="AA11" s="97"/>
      <c r="AB11" s="97"/>
      <c r="AC11" s="97"/>
      <c r="AD11" s="97"/>
      <c r="AE11" s="97"/>
    </row>
    <row r="12" spans="1:31" s="2" customFormat="1" x14ac:dyDescent="0.35">
      <c r="A12" s="98"/>
      <c r="B12" s="89" t="s">
        <v>145</v>
      </c>
      <c r="C12" s="17"/>
      <c r="D12" s="11"/>
      <c r="E12" s="26"/>
      <c r="F12" s="27"/>
      <c r="G12" s="28"/>
      <c r="H12" s="48" t="s">
        <v>22</v>
      </c>
      <c r="I12" s="17"/>
      <c r="J12" s="51"/>
      <c r="K12" s="71"/>
      <c r="L12" s="71"/>
      <c r="M12" s="71" t="s">
        <v>22</v>
      </c>
      <c r="N12" s="71"/>
      <c r="O12" s="71"/>
      <c r="P12" s="71"/>
      <c r="Q12" s="71"/>
      <c r="R12" s="71"/>
      <c r="S12" s="71"/>
      <c r="T12" s="71"/>
      <c r="U12" s="71"/>
      <c r="V12" s="71"/>
      <c r="W12" s="71"/>
      <c r="X12" s="71"/>
      <c r="Y12" s="71"/>
      <c r="Z12" s="71"/>
      <c r="AA12" s="71"/>
      <c r="AB12" s="71"/>
      <c r="AC12" s="71"/>
      <c r="AD12" s="71"/>
      <c r="AE12" s="71"/>
    </row>
    <row r="13" spans="1:31" s="2" customFormat="1" x14ac:dyDescent="0.35">
      <c r="A13" s="98"/>
      <c r="B13" s="89" t="s">
        <v>31</v>
      </c>
      <c r="C13" s="17"/>
      <c r="D13" s="11"/>
      <c r="E13" s="26"/>
      <c r="F13" s="27"/>
      <c r="G13" s="28"/>
      <c r="H13" s="48" t="s">
        <v>22</v>
      </c>
      <c r="I13" s="17"/>
      <c r="J13" s="51"/>
      <c r="K13" s="71"/>
      <c r="L13" s="71"/>
      <c r="M13" s="71"/>
      <c r="N13" s="71"/>
      <c r="O13" s="71"/>
      <c r="P13" s="71"/>
      <c r="Q13" s="71"/>
      <c r="R13" s="71"/>
      <c r="S13" s="71"/>
      <c r="T13" s="71"/>
      <c r="U13" s="71"/>
      <c r="V13" s="71"/>
      <c r="W13" s="71"/>
      <c r="X13" s="71"/>
      <c r="Y13" s="71"/>
      <c r="Z13" s="71"/>
      <c r="AA13" s="71"/>
      <c r="AB13" s="71"/>
      <c r="AC13" s="71"/>
      <c r="AD13" s="71"/>
      <c r="AE13" s="71"/>
    </row>
    <row r="14" spans="1:31" s="2" customFormat="1" x14ac:dyDescent="0.35">
      <c r="A14" s="98"/>
      <c r="B14" s="89" t="s">
        <v>32</v>
      </c>
      <c r="C14" s="17"/>
      <c r="D14" s="11"/>
      <c r="E14" s="26"/>
      <c r="F14" s="27"/>
      <c r="G14" s="28"/>
      <c r="H14" s="48" t="s">
        <v>22</v>
      </c>
      <c r="I14" s="17"/>
      <c r="J14" s="51"/>
      <c r="K14" s="71"/>
      <c r="L14" s="71"/>
      <c r="M14" s="71"/>
      <c r="N14" s="71"/>
      <c r="O14" s="71"/>
      <c r="P14" s="71"/>
      <c r="Q14" s="71"/>
      <c r="R14" s="71"/>
      <c r="S14" s="71"/>
      <c r="T14" s="71"/>
      <c r="U14" s="71"/>
      <c r="V14" s="71"/>
      <c r="W14" s="71"/>
      <c r="X14" s="71"/>
      <c r="Y14" s="71"/>
      <c r="Z14" s="71"/>
      <c r="AA14" s="71"/>
      <c r="AB14" s="71"/>
      <c r="AC14" s="71"/>
      <c r="AD14" s="71"/>
      <c r="AE14" s="71"/>
    </row>
    <row r="15" spans="1:31" s="2" customFormat="1" ht="15" thickBot="1" x14ac:dyDescent="0.4">
      <c r="A15" s="98"/>
      <c r="B15" s="89" t="s">
        <v>33</v>
      </c>
      <c r="C15" s="17"/>
      <c r="D15" s="11"/>
      <c r="E15" s="26"/>
      <c r="F15" s="27"/>
      <c r="G15" s="28"/>
      <c r="H15" s="48" t="s">
        <v>22</v>
      </c>
      <c r="I15" s="17"/>
      <c r="J15" s="51"/>
      <c r="K15" s="71"/>
      <c r="L15" s="71"/>
      <c r="M15" s="71"/>
      <c r="N15" s="71"/>
      <c r="O15" s="71"/>
      <c r="P15" s="71"/>
      <c r="Q15" s="71"/>
      <c r="R15" s="71"/>
      <c r="S15" s="71"/>
      <c r="T15" s="71"/>
      <c r="U15" s="71"/>
      <c r="V15" s="71"/>
      <c r="W15" s="71"/>
      <c r="X15" s="71"/>
      <c r="Y15" s="71"/>
      <c r="Z15" s="71"/>
      <c r="AA15" s="71"/>
      <c r="AB15" s="71"/>
      <c r="AC15" s="71"/>
      <c r="AD15" s="71"/>
      <c r="AE15" s="71"/>
    </row>
    <row r="16" spans="1:31" s="2" customFormat="1" ht="15" thickBot="1" x14ac:dyDescent="0.4">
      <c r="A16" s="99" t="s">
        <v>21</v>
      </c>
      <c r="B16" s="54"/>
      <c r="C16" s="52" t="s">
        <v>67</v>
      </c>
      <c r="D16" s="6" t="str">
        <f>IF(B16=B14, "Correct", "-")</f>
        <v>-</v>
      </c>
      <c r="E16" s="23" t="str">
        <f>D16</f>
        <v>-</v>
      </c>
      <c r="F16" s="24">
        <f>IF(D16="Correct",$F$1, 0)</f>
        <v>0</v>
      </c>
      <c r="G16" s="25">
        <f>F16</f>
        <v>0</v>
      </c>
      <c r="H16" s="48" t="s">
        <v>22</v>
      </c>
      <c r="I16" s="17"/>
      <c r="J16" s="51"/>
      <c r="K16" s="71"/>
      <c r="L16" s="71"/>
      <c r="M16" s="71"/>
      <c r="N16" s="71"/>
      <c r="O16" s="71"/>
      <c r="P16" s="71"/>
      <c r="Q16" s="71"/>
      <c r="R16" s="71"/>
      <c r="S16" s="71"/>
      <c r="T16" s="71"/>
      <c r="U16" s="71"/>
      <c r="V16" s="71"/>
      <c r="W16" s="71"/>
      <c r="X16" s="71"/>
      <c r="Y16" s="71"/>
      <c r="Z16" s="71"/>
      <c r="AA16" s="71"/>
      <c r="AB16" s="71"/>
      <c r="AC16" s="71"/>
      <c r="AD16" s="71"/>
      <c r="AE16" s="71"/>
    </row>
    <row r="17" spans="1:31" s="2" customFormat="1" x14ac:dyDescent="0.35">
      <c r="A17" s="98"/>
      <c r="B17" s="53"/>
      <c r="C17" s="17"/>
      <c r="D17" s="11"/>
      <c r="E17" s="26"/>
      <c r="F17" s="27"/>
      <c r="G17" s="28"/>
      <c r="H17" s="48" t="s">
        <v>22</v>
      </c>
      <c r="I17" s="17"/>
      <c r="J17" s="51"/>
      <c r="K17" s="71"/>
      <c r="L17" s="71"/>
      <c r="M17" s="71"/>
      <c r="N17" s="71"/>
      <c r="O17" s="71"/>
      <c r="P17" s="71"/>
      <c r="Q17" s="71"/>
      <c r="R17" s="71"/>
      <c r="S17" s="71"/>
      <c r="T17" s="71"/>
      <c r="U17" s="71"/>
      <c r="V17" s="71"/>
      <c r="W17" s="71"/>
      <c r="X17" s="71"/>
      <c r="Y17" s="71"/>
      <c r="Z17" s="71"/>
      <c r="AA17" s="71"/>
      <c r="AB17" s="71"/>
      <c r="AC17" s="71"/>
      <c r="AD17" s="71"/>
      <c r="AE17" s="71"/>
    </row>
    <row r="18" spans="1:31" s="2" customFormat="1" x14ac:dyDescent="0.35">
      <c r="A18" s="98">
        <v>3</v>
      </c>
      <c r="B18" s="87" t="s">
        <v>23</v>
      </c>
      <c r="C18" s="17"/>
      <c r="D18" s="11"/>
      <c r="E18" s="26"/>
      <c r="F18" s="27"/>
      <c r="G18" s="28"/>
      <c r="H18" s="48" t="s">
        <v>22</v>
      </c>
      <c r="I18" s="17"/>
      <c r="J18" s="51"/>
      <c r="K18" s="71"/>
      <c r="L18" s="71"/>
      <c r="M18" s="71"/>
      <c r="N18" s="71"/>
      <c r="O18" s="71"/>
      <c r="P18" s="71"/>
      <c r="Q18" s="71"/>
      <c r="R18" s="71"/>
      <c r="S18" s="71"/>
      <c r="T18" s="71"/>
      <c r="U18" s="71"/>
      <c r="V18" s="71"/>
      <c r="W18" s="71"/>
      <c r="X18" s="71"/>
      <c r="Y18" s="71"/>
      <c r="Z18" s="71"/>
      <c r="AA18" s="71"/>
      <c r="AB18" s="71"/>
      <c r="AC18" s="71"/>
      <c r="AD18" s="71"/>
      <c r="AE18" s="71"/>
    </row>
    <row r="19" spans="1:31" s="2" customFormat="1" x14ac:dyDescent="0.35">
      <c r="A19" s="98"/>
      <c r="B19" s="89" t="s">
        <v>0</v>
      </c>
      <c r="C19" s="17"/>
      <c r="D19" s="11"/>
      <c r="E19" s="26"/>
      <c r="F19" s="27"/>
      <c r="G19" s="28"/>
      <c r="H19" s="48" t="s">
        <v>22</v>
      </c>
      <c r="I19" s="17"/>
      <c r="J19" s="51"/>
      <c r="K19" s="71"/>
      <c r="L19" s="71"/>
      <c r="M19" s="71"/>
      <c r="N19" s="71"/>
      <c r="O19" s="71"/>
      <c r="P19" s="71"/>
      <c r="Q19" s="71"/>
      <c r="R19" s="71"/>
      <c r="S19" s="71"/>
      <c r="T19" s="71"/>
      <c r="U19" s="71"/>
      <c r="V19" s="71"/>
      <c r="W19" s="71"/>
      <c r="X19" s="71"/>
      <c r="Y19" s="71"/>
      <c r="Z19" s="71"/>
      <c r="AA19" s="71"/>
      <c r="AB19" s="71"/>
      <c r="AC19" s="71"/>
      <c r="AD19" s="71"/>
      <c r="AE19" s="71"/>
    </row>
    <row r="20" spans="1:31" s="2" customFormat="1" x14ac:dyDescent="0.35">
      <c r="A20" s="98"/>
      <c r="B20" s="89" t="s">
        <v>176</v>
      </c>
      <c r="C20" s="17"/>
      <c r="D20" s="11"/>
      <c r="E20" s="26"/>
      <c r="F20" s="27"/>
      <c r="G20" s="28"/>
      <c r="H20" s="48" t="s">
        <v>22</v>
      </c>
      <c r="I20" s="17"/>
      <c r="J20" s="51"/>
      <c r="K20" s="71"/>
      <c r="L20" s="71"/>
      <c r="M20" s="71"/>
      <c r="N20" s="71"/>
      <c r="O20" s="71"/>
      <c r="P20" s="71"/>
      <c r="Q20" s="71"/>
      <c r="R20" s="71"/>
      <c r="S20" s="71"/>
      <c r="T20" s="71"/>
      <c r="U20" s="71"/>
      <c r="V20" s="71"/>
      <c r="W20" s="71"/>
      <c r="X20" s="71"/>
      <c r="Y20" s="71"/>
      <c r="Z20" s="71"/>
      <c r="AA20" s="71"/>
      <c r="AB20" s="71"/>
      <c r="AC20" s="71"/>
      <c r="AD20" s="71"/>
      <c r="AE20" s="71"/>
    </row>
    <row r="21" spans="1:31" s="2" customFormat="1" x14ac:dyDescent="0.35">
      <c r="A21" s="98"/>
      <c r="B21" s="89" t="s">
        <v>1</v>
      </c>
      <c r="C21" s="17"/>
      <c r="D21" s="11"/>
      <c r="E21" s="26"/>
      <c r="F21" s="27"/>
      <c r="G21" s="28"/>
      <c r="H21" s="48" t="s">
        <v>22</v>
      </c>
      <c r="I21" s="17"/>
      <c r="J21" s="51"/>
      <c r="K21" s="71"/>
      <c r="L21" s="71"/>
      <c r="M21" s="71"/>
      <c r="N21" s="71"/>
      <c r="O21" s="71"/>
      <c r="P21" s="71"/>
      <c r="Q21" s="71"/>
      <c r="R21" s="71"/>
      <c r="S21" s="71"/>
      <c r="T21" s="71"/>
      <c r="U21" s="71"/>
      <c r="V21" s="71"/>
      <c r="W21" s="71"/>
      <c r="X21" s="71"/>
      <c r="Y21" s="71"/>
      <c r="Z21" s="71"/>
      <c r="AA21" s="71"/>
      <c r="AB21" s="71"/>
      <c r="AC21" s="71"/>
      <c r="AD21" s="71"/>
      <c r="AE21" s="71"/>
    </row>
    <row r="22" spans="1:31" s="2" customFormat="1" ht="15" thickBot="1" x14ac:dyDescent="0.4">
      <c r="A22" s="98"/>
      <c r="B22" s="89" t="s">
        <v>2</v>
      </c>
      <c r="C22" s="17"/>
      <c r="D22" s="11"/>
      <c r="E22" s="26"/>
      <c r="F22" s="27"/>
      <c r="G22" s="28"/>
      <c r="H22" s="48" t="s">
        <v>22</v>
      </c>
      <c r="I22" s="17"/>
      <c r="J22" s="51"/>
      <c r="K22" s="71"/>
      <c r="L22" s="71"/>
      <c r="M22" s="71"/>
      <c r="N22" s="71"/>
      <c r="O22" s="71"/>
      <c r="P22" s="71"/>
      <c r="Q22" s="71"/>
      <c r="R22" s="71"/>
      <c r="S22" s="71"/>
      <c r="T22" s="71"/>
      <c r="U22" s="71"/>
      <c r="V22" s="71"/>
      <c r="W22" s="71"/>
      <c r="X22" s="71"/>
      <c r="Y22" s="71"/>
      <c r="Z22" s="71"/>
      <c r="AA22" s="71"/>
      <c r="AB22" s="71"/>
      <c r="AC22" s="71"/>
      <c r="AD22" s="71"/>
      <c r="AE22" s="71"/>
    </row>
    <row r="23" spans="1:31" s="2" customFormat="1" ht="15" thickBot="1" x14ac:dyDescent="0.4">
      <c r="A23" s="99" t="s">
        <v>21</v>
      </c>
      <c r="B23" s="54"/>
      <c r="C23" s="52" t="s">
        <v>67</v>
      </c>
      <c r="D23" s="6" t="str">
        <f>IF(B23=B20, "Correct", "-")</f>
        <v>-</v>
      </c>
      <c r="E23" s="23" t="str">
        <f>D23</f>
        <v>-</v>
      </c>
      <c r="F23" s="24">
        <f>IF(D23="Correct",$F$1, 0)</f>
        <v>0</v>
      </c>
      <c r="G23" s="25">
        <f>F23</f>
        <v>0</v>
      </c>
      <c r="H23" s="48" t="s">
        <v>22</v>
      </c>
      <c r="I23" s="17"/>
      <c r="J23" s="51"/>
      <c r="K23" s="71"/>
      <c r="L23" s="71"/>
      <c r="M23" s="71"/>
      <c r="N23" s="71"/>
      <c r="O23" s="71"/>
      <c r="P23" s="71"/>
      <c r="Q23" s="71"/>
      <c r="R23" s="71"/>
      <c r="S23" s="71"/>
      <c r="T23" s="71"/>
      <c r="U23" s="71"/>
      <c r="V23" s="71"/>
      <c r="W23" s="71"/>
      <c r="X23" s="71"/>
      <c r="Y23" s="71"/>
      <c r="Z23" s="71"/>
      <c r="AA23" s="71"/>
      <c r="AB23" s="71"/>
      <c r="AC23" s="71"/>
      <c r="AD23" s="71"/>
      <c r="AE23" s="71"/>
    </row>
    <row r="24" spans="1:31" s="2" customFormat="1" x14ac:dyDescent="0.35">
      <c r="A24" s="98"/>
      <c r="B24" s="53"/>
      <c r="C24" s="17"/>
      <c r="D24" s="11"/>
      <c r="E24" s="26"/>
      <c r="F24" s="27"/>
      <c r="G24" s="28"/>
      <c r="H24" s="48" t="s">
        <v>22</v>
      </c>
      <c r="I24" s="17"/>
      <c r="J24" s="51"/>
      <c r="K24" s="71"/>
      <c r="L24" s="71"/>
      <c r="M24" s="71"/>
      <c r="N24" s="71"/>
      <c r="O24" s="71"/>
      <c r="P24" s="71"/>
      <c r="Q24" s="71"/>
      <c r="R24" s="71"/>
      <c r="S24" s="71"/>
      <c r="T24" s="71"/>
      <c r="U24" s="71"/>
      <c r="V24" s="71"/>
      <c r="W24" s="71"/>
      <c r="X24" s="71"/>
      <c r="Y24" s="71"/>
      <c r="Z24" s="71"/>
      <c r="AA24" s="71"/>
      <c r="AB24" s="71"/>
      <c r="AC24" s="71"/>
      <c r="AD24" s="71"/>
      <c r="AE24" s="71"/>
    </row>
    <row r="25" spans="1:31" s="2" customFormat="1" x14ac:dyDescent="0.35">
      <c r="A25" s="98">
        <v>4</v>
      </c>
      <c r="B25" s="87" t="s">
        <v>24</v>
      </c>
      <c r="C25" s="17"/>
      <c r="D25" s="11"/>
      <c r="E25" s="26"/>
      <c r="F25" s="27"/>
      <c r="G25" s="28"/>
      <c r="H25" s="48" t="s">
        <v>22</v>
      </c>
      <c r="I25" s="17"/>
      <c r="J25" s="51"/>
      <c r="K25" s="71"/>
      <c r="L25" s="71"/>
      <c r="M25" s="71"/>
      <c r="N25" s="71"/>
      <c r="O25" s="71"/>
      <c r="P25" s="71"/>
      <c r="Q25" s="71"/>
      <c r="R25" s="71"/>
      <c r="S25" s="71"/>
      <c r="T25" s="71"/>
      <c r="U25" s="71"/>
      <c r="V25" s="71"/>
      <c r="W25" s="71"/>
      <c r="X25" s="71"/>
      <c r="Y25" s="71"/>
      <c r="Z25" s="71"/>
      <c r="AA25" s="71"/>
      <c r="AB25" s="71"/>
      <c r="AC25" s="71"/>
      <c r="AD25" s="71"/>
      <c r="AE25" s="71"/>
    </row>
    <row r="26" spans="1:31" s="2" customFormat="1" x14ac:dyDescent="0.35">
      <c r="A26" s="98"/>
      <c r="B26" s="89" t="s">
        <v>3</v>
      </c>
      <c r="C26" s="17"/>
      <c r="D26" s="11"/>
      <c r="E26" s="26"/>
      <c r="F26" s="27"/>
      <c r="G26" s="28"/>
      <c r="H26" s="48" t="s">
        <v>22</v>
      </c>
      <c r="I26" s="17"/>
      <c r="J26" s="51"/>
      <c r="K26" s="71"/>
      <c r="L26" s="71"/>
      <c r="M26" s="71"/>
      <c r="N26" s="71"/>
      <c r="O26" s="71"/>
      <c r="P26" s="71"/>
      <c r="Q26" s="71"/>
      <c r="R26" s="71"/>
      <c r="S26" s="71"/>
      <c r="T26" s="71"/>
      <c r="U26" s="71"/>
      <c r="V26" s="71"/>
      <c r="W26" s="71"/>
      <c r="X26" s="71"/>
      <c r="Y26" s="71"/>
      <c r="Z26" s="71"/>
      <c r="AA26" s="71"/>
      <c r="AB26" s="71"/>
      <c r="AC26" s="71"/>
      <c r="AD26" s="71"/>
      <c r="AE26" s="71"/>
    </row>
    <row r="27" spans="1:31" s="2" customFormat="1" x14ac:dyDescent="0.35">
      <c r="A27" s="98"/>
      <c r="B27" s="89" t="s">
        <v>4</v>
      </c>
      <c r="C27" s="17"/>
      <c r="D27" s="11"/>
      <c r="E27" s="26"/>
      <c r="F27" s="27"/>
      <c r="G27" s="28"/>
      <c r="H27" s="48" t="s">
        <v>22</v>
      </c>
      <c r="I27" s="17"/>
      <c r="J27" s="51"/>
      <c r="K27" s="71"/>
      <c r="L27" s="71"/>
      <c r="M27" s="71"/>
      <c r="N27" s="71"/>
      <c r="O27" s="71"/>
      <c r="P27" s="71"/>
      <c r="Q27" s="71"/>
      <c r="R27" s="71"/>
      <c r="S27" s="71"/>
      <c r="T27" s="71"/>
      <c r="U27" s="71"/>
      <c r="V27" s="71"/>
      <c r="W27" s="71"/>
      <c r="X27" s="71"/>
      <c r="Y27" s="71"/>
      <c r="Z27" s="71"/>
      <c r="AA27" s="71"/>
      <c r="AB27" s="71"/>
      <c r="AC27" s="71"/>
      <c r="AD27" s="71"/>
      <c r="AE27" s="71"/>
    </row>
    <row r="28" spans="1:31" s="2" customFormat="1" ht="28.5" thickBot="1" x14ac:dyDescent="0.4">
      <c r="A28" s="98"/>
      <c r="B28" s="89" t="s">
        <v>5</v>
      </c>
      <c r="C28" s="17"/>
      <c r="D28" s="11"/>
      <c r="E28" s="26"/>
      <c r="F28" s="27"/>
      <c r="G28" s="28"/>
      <c r="H28" s="48" t="s">
        <v>22</v>
      </c>
      <c r="I28" s="17"/>
      <c r="J28" s="51"/>
      <c r="K28" s="71"/>
      <c r="L28" s="71"/>
      <c r="M28" s="71"/>
      <c r="N28" s="71"/>
      <c r="O28" s="71"/>
      <c r="P28" s="71"/>
      <c r="Q28" s="71"/>
      <c r="R28" s="71"/>
      <c r="S28" s="71"/>
      <c r="T28" s="71"/>
      <c r="U28" s="71"/>
      <c r="V28" s="71"/>
      <c r="W28" s="71"/>
      <c r="X28" s="71"/>
      <c r="Y28" s="71"/>
      <c r="Z28" s="71"/>
      <c r="AA28" s="71"/>
      <c r="AB28" s="71"/>
      <c r="AC28" s="71"/>
      <c r="AD28" s="71"/>
      <c r="AE28" s="71"/>
    </row>
    <row r="29" spans="1:31" s="2" customFormat="1" ht="15" thickBot="1" x14ac:dyDescent="0.4">
      <c r="A29" s="99" t="s">
        <v>21</v>
      </c>
      <c r="B29" s="54"/>
      <c r="C29" s="52" t="s">
        <v>67</v>
      </c>
      <c r="D29" s="6" t="str">
        <f>IF(B29=B26, "Correct", "-")</f>
        <v>-</v>
      </c>
      <c r="E29" s="23" t="str">
        <f>D29</f>
        <v>-</v>
      </c>
      <c r="F29" s="24">
        <f>IF(D29="Correct",$F$1, 0)</f>
        <v>0</v>
      </c>
      <c r="G29" s="25">
        <f>F29</f>
        <v>0</v>
      </c>
      <c r="H29" s="48" t="s">
        <v>22</v>
      </c>
      <c r="I29" s="17"/>
      <c r="J29" s="51"/>
      <c r="K29" s="71"/>
      <c r="L29" s="71"/>
      <c r="M29" s="71"/>
      <c r="N29" s="71"/>
      <c r="O29" s="71"/>
      <c r="P29" s="71"/>
      <c r="Q29" s="71"/>
      <c r="R29" s="71"/>
      <c r="S29" s="71"/>
      <c r="T29" s="71"/>
      <c r="U29" s="71"/>
      <c r="V29" s="71"/>
      <c r="W29" s="71"/>
      <c r="X29" s="71"/>
      <c r="Y29" s="71"/>
      <c r="Z29" s="71"/>
      <c r="AA29" s="71"/>
      <c r="AB29" s="71"/>
      <c r="AC29" s="71"/>
      <c r="AD29" s="71"/>
      <c r="AE29" s="71"/>
    </row>
    <row r="30" spans="1:31" s="2" customFormat="1" x14ac:dyDescent="0.35">
      <c r="A30" s="98"/>
      <c r="B30" s="53"/>
      <c r="C30" s="17"/>
      <c r="D30" s="11"/>
      <c r="E30" s="26"/>
      <c r="F30" s="27"/>
      <c r="G30" s="28"/>
      <c r="H30" s="48" t="s">
        <v>22</v>
      </c>
      <c r="I30" s="17"/>
      <c r="J30" s="51"/>
      <c r="K30" s="71"/>
      <c r="L30" s="71"/>
      <c r="M30" s="71"/>
      <c r="N30" s="71"/>
      <c r="O30" s="71"/>
      <c r="P30" s="71"/>
      <c r="Q30" s="71"/>
      <c r="R30" s="71"/>
      <c r="S30" s="71"/>
      <c r="T30" s="71"/>
      <c r="U30" s="71"/>
      <c r="V30" s="71"/>
      <c r="W30" s="71"/>
      <c r="X30" s="71"/>
      <c r="Y30" s="71"/>
      <c r="Z30" s="71"/>
      <c r="AA30" s="71"/>
      <c r="AB30" s="71"/>
      <c r="AC30" s="71"/>
      <c r="AD30" s="71"/>
      <c r="AE30" s="71"/>
    </row>
    <row r="31" spans="1:31" s="2" customFormat="1" x14ac:dyDescent="0.35">
      <c r="A31" s="98">
        <v>5</v>
      </c>
      <c r="B31" s="87" t="s">
        <v>25</v>
      </c>
      <c r="C31" s="17"/>
      <c r="D31" s="11"/>
      <c r="E31" s="26"/>
      <c r="F31" s="27"/>
      <c r="G31" s="28"/>
      <c r="H31" s="48" t="s">
        <v>22</v>
      </c>
      <c r="I31" s="17"/>
      <c r="J31" s="51"/>
      <c r="K31" s="71"/>
      <c r="L31" s="71"/>
      <c r="M31" s="71"/>
      <c r="N31" s="71"/>
      <c r="O31" s="71"/>
      <c r="P31" s="71"/>
      <c r="Q31" s="71"/>
      <c r="R31" s="71"/>
      <c r="S31" s="71"/>
      <c r="T31" s="71"/>
      <c r="U31" s="71"/>
      <c r="V31" s="71"/>
      <c r="W31" s="71"/>
      <c r="X31" s="71"/>
      <c r="Y31" s="71"/>
      <c r="Z31" s="71"/>
      <c r="AA31" s="71"/>
      <c r="AB31" s="71"/>
      <c r="AC31" s="71"/>
      <c r="AD31" s="71"/>
      <c r="AE31" s="71"/>
    </row>
    <row r="32" spans="1:31" s="2" customFormat="1" x14ac:dyDescent="0.35">
      <c r="A32" s="98"/>
      <c r="B32" s="93" t="s">
        <v>26</v>
      </c>
      <c r="C32" s="17"/>
      <c r="D32" s="11"/>
      <c r="E32" s="26"/>
      <c r="F32" s="27"/>
      <c r="G32" s="28"/>
      <c r="H32" s="48" t="s">
        <v>22</v>
      </c>
      <c r="I32" s="17"/>
      <c r="J32" s="51"/>
      <c r="K32" s="71"/>
      <c r="L32" s="71"/>
      <c r="M32" s="71"/>
      <c r="N32" s="71"/>
      <c r="O32" s="71"/>
      <c r="P32" s="71"/>
      <c r="Q32" s="71"/>
      <c r="R32" s="71"/>
      <c r="S32" s="71"/>
      <c r="T32" s="71"/>
      <c r="U32" s="71"/>
      <c r="V32" s="71"/>
      <c r="W32" s="71"/>
      <c r="X32" s="71"/>
      <c r="Y32" s="71"/>
      <c r="Z32" s="71"/>
      <c r="AA32" s="71"/>
      <c r="AB32" s="71"/>
      <c r="AC32" s="71"/>
      <c r="AD32" s="71"/>
      <c r="AE32" s="71"/>
    </row>
    <row r="33" spans="1:31" s="2" customFormat="1" x14ac:dyDescent="0.35">
      <c r="A33" s="98"/>
      <c r="B33" s="93" t="s">
        <v>27</v>
      </c>
      <c r="C33" s="17"/>
      <c r="D33" s="11"/>
      <c r="E33" s="26"/>
      <c r="F33" s="27"/>
      <c r="G33" s="28"/>
      <c r="H33" s="48" t="s">
        <v>22</v>
      </c>
      <c r="I33" s="17"/>
      <c r="J33" s="51"/>
      <c r="K33" s="71"/>
      <c r="L33" s="71"/>
      <c r="M33" s="71"/>
      <c r="N33" s="71"/>
      <c r="O33" s="71"/>
      <c r="P33" s="71"/>
      <c r="Q33" s="71"/>
      <c r="R33" s="71"/>
      <c r="S33" s="71"/>
      <c r="T33" s="71"/>
      <c r="U33" s="71"/>
      <c r="V33" s="71"/>
      <c r="W33" s="71"/>
      <c r="X33" s="71"/>
      <c r="Y33" s="71"/>
      <c r="Z33" s="71"/>
      <c r="AA33" s="71"/>
      <c r="AB33" s="71"/>
      <c r="AC33" s="71"/>
      <c r="AD33" s="71"/>
      <c r="AE33" s="71"/>
    </row>
    <row r="34" spans="1:31" s="2" customFormat="1" x14ac:dyDescent="0.35">
      <c r="A34" s="98"/>
      <c r="B34" s="93" t="s">
        <v>63</v>
      </c>
      <c r="C34" s="17"/>
      <c r="D34" s="11"/>
      <c r="E34" s="26"/>
      <c r="F34" s="27"/>
      <c r="G34" s="28"/>
      <c r="H34" s="48" t="s">
        <v>22</v>
      </c>
      <c r="I34" s="17"/>
      <c r="J34" s="51"/>
      <c r="K34" s="71"/>
      <c r="L34" s="71"/>
      <c r="M34" s="71"/>
      <c r="N34" s="71"/>
      <c r="O34" s="71"/>
      <c r="P34" s="71"/>
      <c r="Q34" s="71"/>
      <c r="R34" s="71"/>
      <c r="S34" s="71"/>
      <c r="T34" s="71"/>
      <c r="U34" s="71"/>
      <c r="V34" s="71"/>
      <c r="W34" s="71"/>
      <c r="X34" s="71"/>
      <c r="Y34" s="71"/>
      <c r="Z34" s="71"/>
      <c r="AA34" s="71"/>
      <c r="AB34" s="71"/>
      <c r="AC34" s="71"/>
      <c r="AD34" s="71"/>
      <c r="AE34" s="71"/>
    </row>
    <row r="35" spans="1:31" s="2" customFormat="1" ht="15" thickBot="1" x14ac:dyDescent="0.4">
      <c r="A35" s="98"/>
      <c r="B35" s="93" t="s">
        <v>6</v>
      </c>
      <c r="C35" s="17"/>
      <c r="D35" s="11"/>
      <c r="E35" s="26"/>
      <c r="F35" s="27"/>
      <c r="G35" s="28"/>
      <c r="H35" s="48" t="s">
        <v>22</v>
      </c>
      <c r="I35" s="17"/>
      <c r="J35" s="51"/>
      <c r="K35" s="71"/>
      <c r="L35" s="71"/>
      <c r="M35" s="71"/>
      <c r="N35" s="71"/>
      <c r="O35" s="71"/>
      <c r="P35" s="71"/>
      <c r="Q35" s="71"/>
      <c r="R35" s="71"/>
      <c r="S35" s="71"/>
      <c r="T35" s="71"/>
      <c r="U35" s="71"/>
      <c r="V35" s="71"/>
      <c r="W35" s="71"/>
      <c r="X35" s="71"/>
      <c r="Y35" s="71"/>
      <c r="Z35" s="71"/>
      <c r="AA35" s="71"/>
      <c r="AB35" s="71"/>
      <c r="AC35" s="71"/>
      <c r="AD35" s="71"/>
      <c r="AE35" s="71"/>
    </row>
    <row r="36" spans="1:31" s="2" customFormat="1" ht="15" thickBot="1" x14ac:dyDescent="0.4">
      <c r="A36" s="99" t="s">
        <v>21</v>
      </c>
      <c r="B36" s="54"/>
      <c r="C36" s="52" t="s">
        <v>67</v>
      </c>
      <c r="D36" s="6" t="str">
        <f>IF(B36=B34, "Correct", "-")</f>
        <v>-</v>
      </c>
      <c r="E36" s="23" t="str">
        <f>D36</f>
        <v>-</v>
      </c>
      <c r="F36" s="24">
        <f>IF(D36="Correct",$F$1, 0)</f>
        <v>0</v>
      </c>
      <c r="G36" s="25">
        <f>F36</f>
        <v>0</v>
      </c>
      <c r="H36" s="48" t="s">
        <v>22</v>
      </c>
      <c r="I36" s="17"/>
      <c r="J36" s="51"/>
      <c r="K36" s="71"/>
      <c r="L36" s="71"/>
      <c r="M36" s="71"/>
      <c r="N36" s="71"/>
      <c r="O36" s="71"/>
      <c r="P36" s="71"/>
      <c r="Q36" s="71"/>
      <c r="R36" s="71"/>
      <c r="S36" s="71"/>
      <c r="T36" s="71"/>
      <c r="U36" s="71"/>
      <c r="V36" s="71"/>
      <c r="W36" s="71"/>
      <c r="X36" s="71"/>
      <c r="Y36" s="71"/>
      <c r="Z36" s="71"/>
      <c r="AA36" s="71"/>
      <c r="AB36" s="71"/>
      <c r="AC36" s="71"/>
      <c r="AD36" s="71"/>
      <c r="AE36" s="71"/>
    </row>
    <row r="37" spans="1:31" s="2" customFormat="1" x14ac:dyDescent="0.35">
      <c r="A37" s="98"/>
      <c r="B37" s="50"/>
      <c r="C37" s="17"/>
      <c r="D37" s="11"/>
      <c r="E37" s="26"/>
      <c r="F37" s="27"/>
      <c r="G37" s="28"/>
      <c r="H37" s="48" t="s">
        <v>22</v>
      </c>
      <c r="I37" s="17"/>
      <c r="J37" s="51"/>
      <c r="K37" s="71"/>
      <c r="L37" s="71"/>
      <c r="M37" s="71"/>
      <c r="N37" s="71"/>
      <c r="O37" s="71"/>
      <c r="P37" s="71"/>
      <c r="Q37" s="71"/>
      <c r="R37" s="71"/>
      <c r="S37" s="71"/>
      <c r="T37" s="71"/>
      <c r="U37" s="71"/>
      <c r="V37" s="71"/>
      <c r="W37" s="71"/>
      <c r="X37" s="71"/>
      <c r="Y37" s="71"/>
      <c r="Z37" s="71"/>
      <c r="AA37" s="71"/>
      <c r="AB37" s="71"/>
      <c r="AC37" s="71"/>
      <c r="AD37" s="71"/>
      <c r="AE37" s="71"/>
    </row>
    <row r="38" spans="1:31" s="2" customFormat="1" x14ac:dyDescent="0.35">
      <c r="A38" s="98">
        <v>6</v>
      </c>
      <c r="B38" s="91" t="s">
        <v>29</v>
      </c>
      <c r="C38" s="17"/>
      <c r="D38" s="11"/>
      <c r="E38" s="26"/>
      <c r="F38" s="27"/>
      <c r="G38" s="28"/>
      <c r="H38" s="48" t="s">
        <v>22</v>
      </c>
      <c r="I38" s="17"/>
      <c r="J38" s="51"/>
      <c r="K38" s="71"/>
      <c r="L38" s="71"/>
      <c r="M38" s="71"/>
      <c r="N38" s="71"/>
      <c r="O38" s="71"/>
      <c r="P38" s="71"/>
      <c r="Q38" s="71"/>
      <c r="R38" s="71"/>
      <c r="S38" s="71"/>
      <c r="T38" s="71"/>
      <c r="U38" s="71"/>
      <c r="V38" s="71"/>
      <c r="W38" s="71"/>
      <c r="X38" s="71"/>
      <c r="Y38" s="71"/>
      <c r="Z38" s="71"/>
      <c r="AA38" s="71"/>
      <c r="AB38" s="71"/>
      <c r="AC38" s="71"/>
      <c r="AD38" s="71"/>
      <c r="AE38" s="71"/>
    </row>
    <row r="39" spans="1:31" s="2" customFormat="1" x14ac:dyDescent="0.35">
      <c r="A39" s="98"/>
      <c r="B39" s="92" t="s">
        <v>28</v>
      </c>
      <c r="C39" s="17"/>
      <c r="D39" s="11"/>
      <c r="E39" s="26"/>
      <c r="F39" s="27"/>
      <c r="G39" s="28"/>
      <c r="H39" s="48" t="s">
        <v>22</v>
      </c>
      <c r="I39" s="17"/>
      <c r="J39" s="51"/>
      <c r="K39" s="71"/>
      <c r="L39" s="71"/>
      <c r="M39" s="71"/>
      <c r="N39" s="71"/>
      <c r="O39" s="71"/>
      <c r="P39" s="71"/>
      <c r="Q39" s="71"/>
      <c r="R39" s="71"/>
      <c r="S39" s="71"/>
      <c r="T39" s="71"/>
      <c r="U39" s="71"/>
      <c r="V39" s="71"/>
      <c r="W39" s="71"/>
      <c r="X39" s="71"/>
      <c r="Y39" s="71"/>
      <c r="Z39" s="71"/>
      <c r="AA39" s="71"/>
      <c r="AB39" s="71"/>
      <c r="AC39" s="71"/>
      <c r="AD39" s="71"/>
      <c r="AE39" s="71"/>
    </row>
    <row r="40" spans="1:31" s="2" customFormat="1" x14ac:dyDescent="0.35">
      <c r="A40" s="98"/>
      <c r="B40" s="92" t="s">
        <v>64</v>
      </c>
      <c r="C40" s="17"/>
      <c r="D40" s="11"/>
      <c r="E40" s="26"/>
      <c r="F40" s="27"/>
      <c r="G40" s="28"/>
      <c r="H40" s="48" t="s">
        <v>22</v>
      </c>
      <c r="I40" s="55" t="s">
        <v>22</v>
      </c>
      <c r="J40" s="51"/>
      <c r="K40" s="71"/>
      <c r="L40" s="71"/>
      <c r="M40" s="71"/>
      <c r="N40" s="71"/>
      <c r="O40" s="71"/>
      <c r="P40" s="71"/>
      <c r="Q40" s="71"/>
      <c r="R40" s="71"/>
      <c r="S40" s="71"/>
      <c r="T40" s="71"/>
      <c r="U40" s="71"/>
      <c r="V40" s="71"/>
      <c r="W40" s="71"/>
      <c r="X40" s="71"/>
      <c r="Y40" s="71"/>
      <c r="Z40" s="71"/>
      <c r="AA40" s="71"/>
      <c r="AB40" s="71"/>
      <c r="AC40" s="71"/>
      <c r="AD40" s="71"/>
      <c r="AE40" s="71"/>
    </row>
    <row r="41" spans="1:31" s="2" customFormat="1" x14ac:dyDescent="0.35">
      <c r="A41" s="98"/>
      <c r="B41" s="92" t="s">
        <v>7</v>
      </c>
      <c r="C41" s="17"/>
      <c r="D41" s="11"/>
      <c r="E41" s="26"/>
      <c r="F41" s="27"/>
      <c r="G41" s="28"/>
      <c r="H41" s="48" t="s">
        <v>22</v>
      </c>
      <c r="I41" s="17"/>
      <c r="J41" s="51"/>
      <c r="K41" s="71"/>
      <c r="L41" s="71"/>
      <c r="M41" s="71"/>
      <c r="N41" s="71"/>
      <c r="O41" s="71"/>
      <c r="P41" s="71"/>
      <c r="Q41" s="71"/>
      <c r="R41" s="71"/>
      <c r="S41" s="71"/>
      <c r="T41" s="71"/>
      <c r="U41" s="71"/>
      <c r="V41" s="71"/>
      <c r="W41" s="71"/>
      <c r="X41" s="71"/>
      <c r="Y41" s="71"/>
      <c r="Z41" s="71"/>
      <c r="AA41" s="71"/>
      <c r="AB41" s="71"/>
      <c r="AC41" s="71"/>
      <c r="AD41" s="71"/>
      <c r="AE41" s="71"/>
    </row>
    <row r="42" spans="1:31" s="2" customFormat="1" ht="15" thickBot="1" x14ac:dyDescent="0.4">
      <c r="A42" s="98"/>
      <c r="B42" s="92" t="s">
        <v>8</v>
      </c>
      <c r="C42" s="17"/>
      <c r="D42" s="11"/>
      <c r="E42" s="26"/>
      <c r="F42" s="27"/>
      <c r="G42" s="28"/>
      <c r="H42" s="48" t="s">
        <v>22</v>
      </c>
      <c r="I42" s="17"/>
      <c r="J42" s="51"/>
      <c r="K42" s="71"/>
      <c r="L42" s="71"/>
      <c r="M42" s="71"/>
      <c r="N42" s="71"/>
      <c r="O42" s="71"/>
      <c r="P42" s="71"/>
      <c r="Q42" s="71"/>
      <c r="R42" s="71"/>
      <c r="S42" s="71"/>
      <c r="T42" s="71"/>
      <c r="U42" s="71"/>
      <c r="V42" s="71"/>
      <c r="W42" s="71"/>
      <c r="X42" s="71"/>
      <c r="Y42" s="71"/>
      <c r="Z42" s="71"/>
      <c r="AA42" s="71"/>
      <c r="AB42" s="71"/>
      <c r="AC42" s="71"/>
      <c r="AD42" s="71"/>
      <c r="AE42" s="71"/>
    </row>
    <row r="43" spans="1:31" s="2" customFormat="1" ht="15" thickBot="1" x14ac:dyDescent="0.4">
      <c r="A43" s="99" t="s">
        <v>21</v>
      </c>
      <c r="B43" s="54"/>
      <c r="C43" s="52" t="s">
        <v>67</v>
      </c>
      <c r="D43" s="6" t="str">
        <f>IF(B43=B40, "Correct", "-")</f>
        <v>-</v>
      </c>
      <c r="E43" s="23" t="str">
        <f>D43</f>
        <v>-</v>
      </c>
      <c r="F43" s="24">
        <f>IF(D43="Correct",$F$1, 0)</f>
        <v>0</v>
      </c>
      <c r="G43" s="25">
        <f>F43</f>
        <v>0</v>
      </c>
      <c r="H43" s="48" t="s">
        <v>22</v>
      </c>
      <c r="I43" s="17"/>
      <c r="J43" s="51"/>
      <c r="K43" s="71"/>
      <c r="L43" s="71"/>
      <c r="M43" s="71"/>
      <c r="N43" s="71"/>
      <c r="O43" s="71"/>
      <c r="P43" s="71"/>
      <c r="Q43" s="71"/>
      <c r="R43" s="71"/>
      <c r="S43" s="71"/>
      <c r="T43" s="71"/>
      <c r="U43" s="71"/>
      <c r="V43" s="71"/>
      <c r="W43" s="71"/>
      <c r="X43" s="71"/>
      <c r="Y43" s="71"/>
      <c r="Z43" s="71"/>
      <c r="AA43" s="71"/>
      <c r="AB43" s="71"/>
      <c r="AC43" s="71"/>
      <c r="AD43" s="71"/>
      <c r="AE43" s="71"/>
    </row>
    <row r="44" spans="1:31" s="2" customFormat="1" x14ac:dyDescent="0.35">
      <c r="A44" s="98"/>
      <c r="B44" s="53"/>
      <c r="C44" s="17"/>
      <c r="D44" s="11"/>
      <c r="E44" s="26"/>
      <c r="F44" s="27"/>
      <c r="G44" s="28"/>
      <c r="H44" s="48" t="s">
        <v>22</v>
      </c>
      <c r="I44" s="17"/>
      <c r="J44" s="51"/>
      <c r="K44" s="71"/>
      <c r="L44" s="71"/>
      <c r="M44" s="71"/>
      <c r="N44" s="71"/>
      <c r="O44" s="71"/>
      <c r="P44" s="71"/>
      <c r="Q44" s="71"/>
      <c r="R44" s="71"/>
      <c r="S44" s="71"/>
      <c r="T44" s="71"/>
      <c r="U44" s="71"/>
      <c r="V44" s="71"/>
      <c r="W44" s="71"/>
      <c r="X44" s="71"/>
      <c r="Y44" s="71"/>
      <c r="Z44" s="71"/>
      <c r="AA44" s="71"/>
      <c r="AB44" s="71"/>
      <c r="AC44" s="71"/>
      <c r="AD44" s="71"/>
      <c r="AE44" s="71"/>
    </row>
    <row r="45" spans="1:31" s="2" customFormat="1" x14ac:dyDescent="0.35">
      <c r="A45" s="98">
        <v>7</v>
      </c>
      <c r="B45" s="91" t="s">
        <v>120</v>
      </c>
      <c r="C45" s="17"/>
      <c r="D45" s="11"/>
      <c r="E45" s="26"/>
      <c r="F45" s="27"/>
      <c r="G45" s="28"/>
      <c r="H45" s="48" t="s">
        <v>22</v>
      </c>
      <c r="I45" s="17"/>
      <c r="J45" s="51"/>
      <c r="K45" s="71"/>
      <c r="L45" s="71"/>
      <c r="M45" s="71"/>
      <c r="N45" s="71"/>
      <c r="O45" s="71"/>
      <c r="P45" s="71"/>
      <c r="Q45" s="71"/>
      <c r="R45" s="71"/>
      <c r="S45" s="71"/>
      <c r="T45" s="71"/>
      <c r="U45" s="71"/>
      <c r="V45" s="71"/>
      <c r="W45" s="71"/>
      <c r="X45" s="71"/>
      <c r="Y45" s="71"/>
      <c r="Z45" s="71"/>
      <c r="AA45" s="71"/>
      <c r="AB45" s="71"/>
      <c r="AC45" s="71"/>
      <c r="AD45" s="71"/>
      <c r="AE45" s="71"/>
    </row>
    <row r="46" spans="1:31" s="2" customFormat="1" ht="28" x14ac:dyDescent="0.35">
      <c r="A46" s="98"/>
      <c r="B46" s="89" t="s">
        <v>9</v>
      </c>
      <c r="C46" s="17"/>
      <c r="D46" s="11"/>
      <c r="E46" s="26"/>
      <c r="F46" s="27"/>
      <c r="G46" s="28"/>
      <c r="H46" s="48" t="s">
        <v>22</v>
      </c>
      <c r="I46" s="17"/>
      <c r="J46" s="51"/>
      <c r="K46" s="71"/>
      <c r="L46" s="71"/>
      <c r="M46" s="71"/>
      <c r="N46" s="71"/>
      <c r="O46" s="71"/>
      <c r="P46" s="71"/>
      <c r="Q46" s="71"/>
      <c r="R46" s="71"/>
      <c r="S46" s="71"/>
      <c r="T46" s="71"/>
      <c r="U46" s="71"/>
      <c r="V46" s="71"/>
      <c r="W46" s="71"/>
      <c r="X46" s="71"/>
      <c r="Y46" s="71"/>
      <c r="Z46" s="71"/>
      <c r="AA46" s="71"/>
      <c r="AB46" s="71"/>
      <c r="AC46" s="71"/>
      <c r="AD46" s="71"/>
      <c r="AE46" s="71"/>
    </row>
    <row r="47" spans="1:31" s="2" customFormat="1" x14ac:dyDescent="0.35">
      <c r="A47" s="98"/>
      <c r="B47" s="89" t="s">
        <v>10</v>
      </c>
      <c r="C47" s="17"/>
      <c r="D47" s="11"/>
      <c r="E47" s="26"/>
      <c r="F47" s="27"/>
      <c r="G47" s="28"/>
      <c r="H47" s="48" t="s">
        <v>22</v>
      </c>
      <c r="I47" s="17"/>
      <c r="J47" s="51"/>
      <c r="K47" s="71"/>
      <c r="L47" s="71"/>
      <c r="M47" s="71"/>
      <c r="N47" s="71"/>
      <c r="O47" s="71"/>
      <c r="P47" s="71"/>
      <c r="Q47" s="71"/>
      <c r="R47" s="71"/>
      <c r="S47" s="71"/>
      <c r="T47" s="71"/>
      <c r="U47" s="71"/>
      <c r="V47" s="71"/>
      <c r="W47" s="71"/>
      <c r="X47" s="71"/>
      <c r="Y47" s="71"/>
      <c r="Z47" s="71"/>
      <c r="AA47" s="71"/>
      <c r="AB47" s="71"/>
      <c r="AC47" s="71"/>
      <c r="AD47" s="71"/>
      <c r="AE47" s="71"/>
    </row>
    <row r="48" spans="1:31" s="2" customFormat="1" ht="28" x14ac:dyDescent="0.35">
      <c r="A48" s="98"/>
      <c r="B48" s="89" t="s">
        <v>11</v>
      </c>
      <c r="C48" s="17"/>
      <c r="D48" s="11"/>
      <c r="E48" s="26"/>
      <c r="F48" s="27"/>
      <c r="G48" s="28"/>
      <c r="H48" s="48" t="s">
        <v>22</v>
      </c>
      <c r="I48" s="17"/>
      <c r="J48" s="51"/>
      <c r="K48" s="71"/>
      <c r="L48" s="71"/>
      <c r="M48" s="71"/>
      <c r="N48" s="71"/>
      <c r="O48" s="71"/>
      <c r="P48" s="71"/>
      <c r="Q48" s="71"/>
      <c r="R48" s="71"/>
      <c r="S48" s="71"/>
      <c r="T48" s="71"/>
      <c r="U48" s="71"/>
      <c r="V48" s="71"/>
      <c r="W48" s="71"/>
      <c r="X48" s="71"/>
      <c r="Y48" s="71"/>
      <c r="Z48" s="71"/>
      <c r="AA48" s="71"/>
      <c r="AB48" s="71"/>
      <c r="AC48" s="71"/>
      <c r="AD48" s="71"/>
      <c r="AE48" s="71"/>
    </row>
    <row r="49" spans="1:31" s="2" customFormat="1" ht="15" thickBot="1" x14ac:dyDescent="0.4">
      <c r="A49" s="98"/>
      <c r="B49" s="89" t="s">
        <v>12</v>
      </c>
      <c r="C49" s="17"/>
      <c r="D49" s="11"/>
      <c r="E49" s="26"/>
      <c r="F49" s="27"/>
      <c r="G49" s="28"/>
      <c r="H49" s="48" t="s">
        <v>22</v>
      </c>
      <c r="I49" s="17"/>
      <c r="J49" s="51"/>
      <c r="K49" s="71"/>
      <c r="L49" s="71"/>
      <c r="M49" s="71"/>
      <c r="N49" s="71"/>
      <c r="O49" s="71"/>
      <c r="P49" s="71"/>
      <c r="Q49" s="71"/>
      <c r="R49" s="71"/>
      <c r="S49" s="71"/>
      <c r="T49" s="71"/>
      <c r="U49" s="71"/>
      <c r="V49" s="71"/>
      <c r="W49" s="71"/>
      <c r="X49" s="71"/>
      <c r="Y49" s="71"/>
      <c r="Z49" s="71"/>
      <c r="AA49" s="71"/>
      <c r="AB49" s="71"/>
      <c r="AC49" s="71"/>
      <c r="AD49" s="71"/>
      <c r="AE49" s="71"/>
    </row>
    <row r="50" spans="1:31" s="2" customFormat="1" ht="15" thickBot="1" x14ac:dyDescent="0.4">
      <c r="A50" s="99" t="s">
        <v>21</v>
      </c>
      <c r="B50" s="54"/>
      <c r="C50" s="52" t="s">
        <v>67</v>
      </c>
      <c r="D50" s="6" t="str">
        <f>IF(B50=B48, "Correct", "-")</f>
        <v>-</v>
      </c>
      <c r="E50" s="23" t="str">
        <f>D50</f>
        <v>-</v>
      </c>
      <c r="F50" s="24">
        <f>IF(D50="Correct",$F$1, 0)</f>
        <v>0</v>
      </c>
      <c r="G50" s="25">
        <f>F50</f>
        <v>0</v>
      </c>
      <c r="H50" s="48" t="s">
        <v>22</v>
      </c>
      <c r="I50" s="17"/>
      <c r="J50" s="51"/>
      <c r="K50" s="71"/>
      <c r="L50" s="71"/>
      <c r="M50" s="71"/>
      <c r="N50" s="71"/>
      <c r="O50" s="71"/>
      <c r="P50" s="71"/>
      <c r="Q50" s="71"/>
      <c r="R50" s="71"/>
      <c r="S50" s="71"/>
      <c r="T50" s="71"/>
      <c r="U50" s="71"/>
      <c r="V50" s="71"/>
      <c r="W50" s="71"/>
      <c r="X50" s="71"/>
      <c r="Y50" s="71"/>
      <c r="Z50" s="71"/>
      <c r="AA50" s="71"/>
      <c r="AB50" s="71"/>
      <c r="AC50" s="71"/>
      <c r="AD50" s="71"/>
      <c r="AE50" s="71"/>
    </row>
    <row r="51" spans="1:31" s="2" customFormat="1" x14ac:dyDescent="0.35">
      <c r="A51" s="98"/>
      <c r="B51" s="53"/>
      <c r="C51" s="17"/>
      <c r="D51" s="11"/>
      <c r="E51" s="26"/>
      <c r="F51" s="27"/>
      <c r="G51" s="28"/>
      <c r="H51" s="48" t="s">
        <v>22</v>
      </c>
      <c r="I51" s="17"/>
      <c r="J51" s="51"/>
      <c r="K51" s="71"/>
      <c r="L51" s="71"/>
      <c r="M51" s="71"/>
      <c r="N51" s="71"/>
      <c r="O51" s="71"/>
      <c r="P51" s="71"/>
      <c r="Q51" s="71"/>
      <c r="R51" s="71"/>
      <c r="S51" s="71"/>
      <c r="T51" s="71"/>
      <c r="U51" s="71"/>
      <c r="V51" s="71"/>
      <c r="W51" s="71"/>
      <c r="X51" s="71"/>
      <c r="Y51" s="71"/>
      <c r="Z51" s="71"/>
      <c r="AA51" s="71"/>
      <c r="AB51" s="71"/>
      <c r="AC51" s="71"/>
      <c r="AD51" s="71"/>
      <c r="AE51" s="71"/>
    </row>
    <row r="52" spans="1:31" s="2" customFormat="1" x14ac:dyDescent="0.35">
      <c r="A52" s="98">
        <v>8</v>
      </c>
      <c r="B52" s="87" t="s">
        <v>158</v>
      </c>
      <c r="C52" s="17"/>
      <c r="D52" s="11"/>
      <c r="E52" s="26"/>
      <c r="F52" s="27"/>
      <c r="G52" s="28"/>
      <c r="H52" s="48" t="s">
        <v>22</v>
      </c>
      <c r="I52" s="17"/>
      <c r="J52" s="51"/>
      <c r="K52" s="71"/>
      <c r="L52" s="71"/>
      <c r="M52" s="71"/>
      <c r="N52" s="71"/>
      <c r="O52" s="71"/>
      <c r="P52" s="71"/>
      <c r="Q52" s="71"/>
      <c r="R52" s="71"/>
      <c r="S52" s="71"/>
      <c r="T52" s="71"/>
      <c r="U52" s="71"/>
      <c r="V52" s="71"/>
      <c r="W52" s="71"/>
      <c r="X52" s="71"/>
      <c r="Y52" s="71"/>
      <c r="Z52" s="71"/>
      <c r="AA52" s="71"/>
      <c r="AB52" s="71"/>
      <c r="AC52" s="71"/>
      <c r="AD52" s="71"/>
      <c r="AE52" s="71"/>
    </row>
    <row r="53" spans="1:31" s="2" customFormat="1" x14ac:dyDescent="0.35">
      <c r="A53" s="98"/>
      <c r="B53" s="89" t="s">
        <v>154</v>
      </c>
      <c r="C53" s="17"/>
      <c r="D53" s="11"/>
      <c r="E53" s="26"/>
      <c r="F53" s="27"/>
      <c r="G53" s="28"/>
      <c r="H53" s="48" t="s">
        <v>22</v>
      </c>
      <c r="I53" s="17"/>
      <c r="J53" s="51"/>
      <c r="K53" s="71"/>
      <c r="L53" s="71"/>
      <c r="M53" s="71"/>
      <c r="N53" s="71"/>
      <c r="O53" s="71"/>
      <c r="P53" s="71"/>
      <c r="Q53" s="71"/>
      <c r="R53" s="71"/>
      <c r="S53" s="71"/>
      <c r="T53" s="71"/>
      <c r="U53" s="71"/>
      <c r="V53" s="71"/>
      <c r="W53" s="71"/>
      <c r="X53" s="71"/>
      <c r="Y53" s="71"/>
      <c r="Z53" s="71"/>
      <c r="AA53" s="71"/>
      <c r="AB53" s="71"/>
      <c r="AC53" s="71"/>
      <c r="AD53" s="71"/>
      <c r="AE53" s="71"/>
    </row>
    <row r="54" spans="1:31" s="2" customFormat="1" x14ac:dyDescent="0.35">
      <c r="A54" s="98"/>
      <c r="B54" s="89" t="s">
        <v>155</v>
      </c>
      <c r="C54" s="17"/>
      <c r="D54" s="11"/>
      <c r="E54" s="26"/>
      <c r="F54" s="27"/>
      <c r="G54" s="28"/>
      <c r="H54" s="48" t="s">
        <v>22</v>
      </c>
      <c r="I54" s="17"/>
      <c r="J54" s="51"/>
      <c r="K54" s="71"/>
      <c r="L54" s="71"/>
      <c r="M54" s="71"/>
      <c r="N54" s="71"/>
      <c r="O54" s="71"/>
      <c r="P54" s="71"/>
      <c r="Q54" s="71"/>
      <c r="R54" s="71"/>
      <c r="S54" s="71"/>
      <c r="T54" s="71"/>
      <c r="U54" s="71"/>
      <c r="V54" s="71"/>
      <c r="W54" s="71"/>
      <c r="X54" s="71"/>
      <c r="Y54" s="71"/>
      <c r="Z54" s="71"/>
      <c r="AA54" s="71"/>
      <c r="AB54" s="71"/>
      <c r="AC54" s="71"/>
      <c r="AD54" s="71"/>
      <c r="AE54" s="71"/>
    </row>
    <row r="55" spans="1:31" s="2" customFormat="1" x14ac:dyDescent="0.35">
      <c r="A55" s="98"/>
      <c r="B55" s="89" t="s">
        <v>156</v>
      </c>
      <c r="C55" s="17"/>
      <c r="D55" s="11"/>
      <c r="E55" s="26"/>
      <c r="F55" s="27"/>
      <c r="G55" s="28"/>
      <c r="H55" s="48" t="s">
        <v>22</v>
      </c>
      <c r="I55" s="17"/>
      <c r="J55" s="51"/>
      <c r="K55" s="71"/>
      <c r="L55" s="71"/>
      <c r="M55" s="71"/>
      <c r="N55" s="71"/>
      <c r="O55" s="71"/>
      <c r="P55" s="71"/>
      <c r="Q55" s="71"/>
      <c r="R55" s="71"/>
      <c r="S55" s="71"/>
      <c r="T55" s="71"/>
      <c r="U55" s="71"/>
      <c r="V55" s="71"/>
      <c r="W55" s="71"/>
      <c r="X55" s="71"/>
      <c r="Y55" s="71"/>
      <c r="Z55" s="71"/>
      <c r="AA55" s="71"/>
      <c r="AB55" s="71"/>
      <c r="AC55" s="71"/>
      <c r="AD55" s="71"/>
      <c r="AE55" s="71"/>
    </row>
    <row r="56" spans="1:31" s="2" customFormat="1" ht="15" thickBot="1" x14ac:dyDescent="0.4">
      <c r="A56" s="98"/>
      <c r="B56" s="89" t="s">
        <v>153</v>
      </c>
      <c r="C56" s="17"/>
      <c r="D56" s="11"/>
      <c r="E56" s="26"/>
      <c r="F56" s="27"/>
      <c r="G56" s="28"/>
      <c r="H56" s="48" t="s">
        <v>22</v>
      </c>
      <c r="I56" s="17"/>
      <c r="J56" s="51"/>
      <c r="K56" s="71"/>
      <c r="L56" s="71"/>
      <c r="M56" s="71"/>
      <c r="N56" s="71"/>
      <c r="O56" s="71"/>
      <c r="P56" s="71"/>
      <c r="Q56" s="71"/>
      <c r="R56" s="71"/>
      <c r="S56" s="71"/>
      <c r="T56" s="71"/>
      <c r="U56" s="71"/>
      <c r="V56" s="71"/>
      <c r="W56" s="71"/>
      <c r="X56" s="71"/>
      <c r="Y56" s="71"/>
      <c r="Z56" s="71"/>
      <c r="AA56" s="71"/>
      <c r="AB56" s="71"/>
      <c r="AC56" s="71"/>
      <c r="AD56" s="71"/>
      <c r="AE56" s="71"/>
    </row>
    <row r="57" spans="1:31" s="2" customFormat="1" ht="15" thickBot="1" x14ac:dyDescent="0.4">
      <c r="A57" s="99" t="s">
        <v>21</v>
      </c>
      <c r="B57" s="54"/>
      <c r="C57" s="52" t="s">
        <v>67</v>
      </c>
      <c r="D57" s="6" t="str">
        <f>IF(B57=B54, "Correct", "-")</f>
        <v>-</v>
      </c>
      <c r="E57" s="23" t="str">
        <f>D57</f>
        <v>-</v>
      </c>
      <c r="F57" s="24">
        <f>IF(D57="Correct",$F$1, 0)</f>
        <v>0</v>
      </c>
      <c r="G57" s="25">
        <f>F57</f>
        <v>0</v>
      </c>
      <c r="H57" s="48" t="s">
        <v>22</v>
      </c>
      <c r="I57" s="17"/>
      <c r="J57" s="51"/>
      <c r="K57" s="71"/>
      <c r="L57" s="71"/>
      <c r="M57" s="71"/>
      <c r="N57" s="71"/>
      <c r="O57" s="71"/>
      <c r="P57" s="71"/>
      <c r="Q57" s="71"/>
      <c r="R57" s="71"/>
      <c r="S57" s="71"/>
      <c r="T57" s="71"/>
      <c r="U57" s="71"/>
      <c r="V57" s="71"/>
      <c r="W57" s="71"/>
      <c r="X57" s="71"/>
      <c r="Y57" s="71"/>
      <c r="Z57" s="71"/>
      <c r="AA57" s="71"/>
      <c r="AB57" s="71"/>
      <c r="AC57" s="71"/>
      <c r="AD57" s="71"/>
      <c r="AE57" s="71"/>
    </row>
    <row r="58" spans="1:31" s="2" customFormat="1" x14ac:dyDescent="0.35">
      <c r="A58" s="98"/>
      <c r="B58" s="53" t="s">
        <v>22</v>
      </c>
      <c r="C58" s="17"/>
      <c r="D58" s="11"/>
      <c r="E58" s="26"/>
      <c r="F58" s="27"/>
      <c r="G58" s="28"/>
      <c r="H58" s="48" t="s">
        <v>22</v>
      </c>
      <c r="I58" s="17"/>
      <c r="J58" s="51"/>
      <c r="K58" s="71"/>
      <c r="L58" s="71"/>
      <c r="M58" s="71"/>
      <c r="N58" s="71"/>
      <c r="O58" s="71"/>
      <c r="P58" s="71"/>
      <c r="Q58" s="71"/>
      <c r="R58" s="71"/>
      <c r="S58" s="71"/>
      <c r="T58" s="71"/>
      <c r="U58" s="71"/>
      <c r="V58" s="71"/>
      <c r="W58" s="71"/>
      <c r="X58" s="71"/>
      <c r="Y58" s="71"/>
      <c r="Z58" s="71"/>
      <c r="AA58" s="71"/>
      <c r="AB58" s="71"/>
      <c r="AC58" s="71"/>
      <c r="AD58" s="71"/>
      <c r="AE58" s="71"/>
    </row>
    <row r="59" spans="1:31" s="2" customFormat="1" x14ac:dyDescent="0.35">
      <c r="A59" s="98">
        <v>9</v>
      </c>
      <c r="B59" s="87" t="s">
        <v>159</v>
      </c>
      <c r="C59" s="17"/>
      <c r="D59" s="11"/>
      <c r="E59" s="26"/>
      <c r="F59" s="27"/>
      <c r="G59" s="28"/>
      <c r="H59" s="48" t="s">
        <v>22</v>
      </c>
      <c r="I59" s="17"/>
      <c r="J59" s="51"/>
      <c r="K59" s="71"/>
      <c r="L59" s="71"/>
      <c r="M59" s="71"/>
      <c r="N59" s="71"/>
      <c r="O59" s="71"/>
      <c r="P59" s="71"/>
      <c r="Q59" s="71"/>
      <c r="R59" s="71"/>
      <c r="S59" s="71"/>
      <c r="T59" s="71"/>
      <c r="U59" s="71"/>
      <c r="V59" s="71"/>
      <c r="W59" s="71"/>
      <c r="X59" s="71"/>
      <c r="Y59" s="71"/>
      <c r="Z59" s="71"/>
      <c r="AA59" s="71"/>
      <c r="AB59" s="71"/>
      <c r="AC59" s="71"/>
      <c r="AD59" s="71"/>
      <c r="AE59" s="71"/>
    </row>
    <row r="60" spans="1:31" s="2" customFormat="1" x14ac:dyDescent="0.35">
      <c r="A60" s="98"/>
      <c r="B60" s="89" t="s">
        <v>150</v>
      </c>
      <c r="C60" s="17"/>
      <c r="D60" s="11"/>
      <c r="E60" s="26"/>
      <c r="F60" s="27"/>
      <c r="G60" s="28"/>
      <c r="H60" s="48" t="s">
        <v>22</v>
      </c>
      <c r="I60" s="17"/>
      <c r="J60" s="51"/>
      <c r="K60" s="71"/>
      <c r="L60" s="71"/>
      <c r="M60" s="71"/>
      <c r="N60" s="71"/>
      <c r="O60" s="71"/>
      <c r="P60" s="71"/>
      <c r="Q60" s="71"/>
      <c r="R60" s="71"/>
      <c r="S60" s="71"/>
      <c r="T60" s="71"/>
      <c r="U60" s="71"/>
      <c r="V60" s="71"/>
      <c r="W60" s="71"/>
      <c r="X60" s="71"/>
      <c r="Y60" s="71"/>
      <c r="Z60" s="71"/>
      <c r="AA60" s="71"/>
      <c r="AB60" s="71"/>
      <c r="AC60" s="71"/>
      <c r="AD60" s="71"/>
      <c r="AE60" s="71"/>
    </row>
    <row r="61" spans="1:31" s="2" customFormat="1" x14ac:dyDescent="0.35">
      <c r="A61" s="98"/>
      <c r="B61" s="89" t="s">
        <v>151</v>
      </c>
      <c r="C61" s="17"/>
      <c r="D61" s="11"/>
      <c r="E61" s="26"/>
      <c r="F61" s="27"/>
      <c r="G61" s="28"/>
      <c r="H61" s="48" t="s">
        <v>22</v>
      </c>
      <c r="I61" s="17"/>
      <c r="J61" s="51"/>
      <c r="K61" s="71"/>
      <c r="L61" s="71"/>
      <c r="M61" s="71"/>
      <c r="N61" s="71"/>
      <c r="O61" s="71"/>
      <c r="P61" s="71"/>
      <c r="Q61" s="71"/>
      <c r="R61" s="71"/>
      <c r="S61" s="71"/>
      <c r="T61" s="71"/>
      <c r="U61" s="71"/>
      <c r="V61" s="71"/>
      <c r="W61" s="71"/>
      <c r="X61" s="71"/>
      <c r="Y61" s="71"/>
      <c r="Z61" s="71"/>
      <c r="AA61" s="71"/>
      <c r="AB61" s="71"/>
      <c r="AC61" s="71"/>
      <c r="AD61" s="71"/>
      <c r="AE61" s="71"/>
    </row>
    <row r="62" spans="1:31" s="2" customFormat="1" x14ac:dyDescent="0.35">
      <c r="A62" s="98"/>
      <c r="B62" s="89" t="s">
        <v>152</v>
      </c>
      <c r="C62" s="17"/>
      <c r="D62" s="11"/>
      <c r="E62" s="26"/>
      <c r="F62" s="27"/>
      <c r="G62" s="28"/>
      <c r="H62" s="48" t="s">
        <v>22</v>
      </c>
      <c r="I62" s="17"/>
      <c r="J62" s="51"/>
      <c r="K62" s="71"/>
      <c r="L62" s="71"/>
      <c r="M62" s="71"/>
      <c r="N62" s="71"/>
      <c r="O62" s="71"/>
      <c r="P62" s="71"/>
      <c r="Q62" s="71"/>
      <c r="R62" s="71"/>
      <c r="S62" s="71"/>
      <c r="T62" s="71"/>
      <c r="U62" s="71"/>
      <c r="V62" s="71"/>
      <c r="W62" s="71"/>
      <c r="X62" s="71"/>
      <c r="Y62" s="71"/>
      <c r="Z62" s="71"/>
      <c r="AA62" s="71"/>
      <c r="AB62" s="71"/>
      <c r="AC62" s="71"/>
      <c r="AD62" s="71"/>
      <c r="AE62" s="71"/>
    </row>
    <row r="63" spans="1:31" s="2" customFormat="1" ht="15" thickBot="1" x14ac:dyDescent="0.4">
      <c r="A63" s="98"/>
      <c r="B63" s="89" t="s">
        <v>153</v>
      </c>
      <c r="C63" s="17"/>
      <c r="D63" s="11"/>
      <c r="E63" s="26"/>
      <c r="F63" s="27"/>
      <c r="G63" s="28"/>
      <c r="H63" s="48" t="s">
        <v>22</v>
      </c>
      <c r="I63" s="17"/>
      <c r="J63" s="51"/>
      <c r="K63" s="71"/>
      <c r="L63" s="71"/>
      <c r="M63" s="71"/>
      <c r="N63" s="71"/>
      <c r="O63" s="71"/>
      <c r="P63" s="71"/>
      <c r="Q63" s="71"/>
      <c r="R63" s="71"/>
      <c r="S63" s="71"/>
      <c r="T63" s="71"/>
      <c r="U63" s="71"/>
      <c r="V63" s="71"/>
      <c r="W63" s="71"/>
      <c r="X63" s="71"/>
      <c r="Y63" s="71"/>
      <c r="Z63" s="71"/>
      <c r="AA63" s="71"/>
      <c r="AB63" s="71"/>
      <c r="AC63" s="71"/>
      <c r="AD63" s="71"/>
      <c r="AE63" s="71"/>
    </row>
    <row r="64" spans="1:31" s="2" customFormat="1" ht="15" thickBot="1" x14ac:dyDescent="0.4">
      <c r="A64" s="99" t="s">
        <v>21</v>
      </c>
      <c r="B64" s="54"/>
      <c r="C64" s="52" t="s">
        <v>67</v>
      </c>
      <c r="D64" s="6" t="str">
        <f>IF(B64=B60, "Correct", "-")</f>
        <v>-</v>
      </c>
      <c r="E64" s="23" t="str">
        <f>D64</f>
        <v>-</v>
      </c>
      <c r="F64" s="24">
        <f>IF(D64="Correct",$F$1, 0)</f>
        <v>0</v>
      </c>
      <c r="G64" s="25">
        <f>F64</f>
        <v>0</v>
      </c>
      <c r="H64" s="48" t="s">
        <v>22</v>
      </c>
      <c r="I64" s="17"/>
      <c r="J64" s="51"/>
      <c r="K64" s="71"/>
      <c r="L64" s="71"/>
      <c r="M64" s="71"/>
      <c r="N64" s="71"/>
      <c r="O64" s="71"/>
      <c r="P64" s="71"/>
      <c r="Q64" s="71"/>
      <c r="R64" s="71"/>
      <c r="S64" s="71"/>
      <c r="T64" s="71"/>
      <c r="U64" s="71"/>
      <c r="V64" s="71"/>
      <c r="W64" s="71"/>
      <c r="X64" s="71"/>
      <c r="Y64" s="71"/>
      <c r="Z64" s="71"/>
      <c r="AA64" s="71"/>
      <c r="AB64" s="71"/>
      <c r="AC64" s="71"/>
      <c r="AD64" s="71"/>
      <c r="AE64" s="71"/>
    </row>
    <row r="65" spans="1:31" s="2" customFormat="1" x14ac:dyDescent="0.35">
      <c r="A65" s="98"/>
      <c r="B65" s="53"/>
      <c r="C65" s="17"/>
      <c r="D65" s="11"/>
      <c r="E65" s="26"/>
      <c r="F65" s="27"/>
      <c r="G65" s="28"/>
      <c r="H65" s="48" t="s">
        <v>22</v>
      </c>
      <c r="I65" s="17"/>
      <c r="J65" s="51"/>
      <c r="K65" s="71"/>
      <c r="L65" s="71"/>
      <c r="M65" s="71"/>
      <c r="N65" s="71"/>
      <c r="O65" s="71"/>
      <c r="P65" s="71"/>
      <c r="Q65" s="71"/>
      <c r="R65" s="71"/>
      <c r="S65" s="71"/>
      <c r="T65" s="71"/>
      <c r="U65" s="71"/>
      <c r="V65" s="71"/>
      <c r="W65" s="71"/>
      <c r="X65" s="71"/>
      <c r="Y65" s="71"/>
      <c r="Z65" s="71"/>
      <c r="AA65" s="71"/>
      <c r="AB65" s="71"/>
      <c r="AC65" s="71"/>
      <c r="AD65" s="71"/>
      <c r="AE65" s="71"/>
    </row>
    <row r="66" spans="1:31" s="2" customFormat="1" ht="42" x14ac:dyDescent="0.35">
      <c r="A66" s="98">
        <v>10</v>
      </c>
      <c r="B66" s="87" t="s">
        <v>160</v>
      </c>
      <c r="C66" s="17"/>
      <c r="D66" s="11"/>
      <c r="E66" s="26"/>
      <c r="F66" s="27"/>
      <c r="G66" s="28"/>
      <c r="H66" s="48" t="s">
        <v>22</v>
      </c>
      <c r="I66" s="17"/>
      <c r="J66" s="51"/>
      <c r="K66" s="71"/>
      <c r="L66" s="71"/>
      <c r="M66" s="71"/>
      <c r="N66" s="71"/>
      <c r="O66" s="71"/>
      <c r="P66" s="71"/>
      <c r="Q66" s="71"/>
      <c r="R66" s="71"/>
      <c r="S66" s="71"/>
      <c r="T66" s="71"/>
      <c r="U66" s="71"/>
      <c r="V66" s="71"/>
      <c r="W66" s="71"/>
      <c r="X66" s="71"/>
      <c r="Y66" s="71"/>
      <c r="Z66" s="71"/>
      <c r="AA66" s="71"/>
      <c r="AB66" s="71"/>
      <c r="AC66" s="71"/>
      <c r="AD66" s="71"/>
      <c r="AE66" s="71"/>
    </row>
    <row r="67" spans="1:31" s="2" customFormat="1" x14ac:dyDescent="0.35">
      <c r="A67" s="98"/>
      <c r="B67" s="89" t="s">
        <v>135</v>
      </c>
      <c r="C67" s="17"/>
      <c r="D67" s="11"/>
      <c r="E67" s="26"/>
      <c r="F67" s="27"/>
      <c r="G67" s="28"/>
      <c r="H67" s="48" t="s">
        <v>22</v>
      </c>
      <c r="I67" s="17"/>
      <c r="J67" s="51"/>
      <c r="K67" s="71"/>
      <c r="L67" s="71"/>
      <c r="M67" s="71"/>
      <c r="N67" s="71"/>
      <c r="O67" s="71"/>
      <c r="P67" s="71"/>
      <c r="Q67" s="71"/>
      <c r="R67" s="71"/>
      <c r="S67" s="71"/>
      <c r="T67" s="71"/>
      <c r="U67" s="71"/>
      <c r="V67" s="71"/>
      <c r="W67" s="71"/>
      <c r="X67" s="71"/>
      <c r="Y67" s="71"/>
      <c r="Z67" s="71"/>
      <c r="AA67" s="71"/>
      <c r="AB67" s="71"/>
      <c r="AC67" s="71"/>
      <c r="AD67" s="71"/>
      <c r="AE67" s="71"/>
    </row>
    <row r="68" spans="1:31" s="2" customFormat="1" x14ac:dyDescent="0.35">
      <c r="A68" s="98"/>
      <c r="B68" s="89" t="s">
        <v>136</v>
      </c>
      <c r="C68" s="17"/>
      <c r="D68" s="11"/>
      <c r="E68" s="26"/>
      <c r="F68" s="27"/>
      <c r="G68" s="28"/>
      <c r="H68" s="48" t="s">
        <v>22</v>
      </c>
      <c r="I68" s="17"/>
      <c r="J68" s="51"/>
      <c r="K68" s="71"/>
      <c r="L68" s="71"/>
      <c r="M68" s="71"/>
      <c r="N68" s="71"/>
      <c r="O68" s="71"/>
      <c r="P68" s="71"/>
      <c r="Q68" s="71"/>
      <c r="R68" s="71"/>
      <c r="S68" s="71"/>
      <c r="T68" s="71"/>
      <c r="U68" s="71"/>
      <c r="V68" s="71"/>
      <c r="W68" s="71"/>
      <c r="X68" s="71"/>
      <c r="Y68" s="71"/>
      <c r="Z68" s="71"/>
      <c r="AA68" s="71"/>
      <c r="AB68" s="71"/>
      <c r="AC68" s="71"/>
      <c r="AD68" s="71"/>
      <c r="AE68" s="71"/>
    </row>
    <row r="69" spans="1:31" s="2" customFormat="1" ht="16.5" customHeight="1" x14ac:dyDescent="0.35">
      <c r="A69" s="98"/>
      <c r="B69" s="89" t="s">
        <v>138</v>
      </c>
      <c r="C69" s="17"/>
      <c r="D69" s="11"/>
      <c r="E69" s="26"/>
      <c r="F69" s="27"/>
      <c r="G69" s="28"/>
      <c r="H69" s="48" t="s">
        <v>22</v>
      </c>
      <c r="I69" s="17"/>
      <c r="J69" s="51"/>
      <c r="K69" s="71"/>
      <c r="L69" s="71"/>
      <c r="M69" s="71"/>
      <c r="N69" s="71"/>
      <c r="O69" s="71"/>
      <c r="P69" s="71"/>
      <c r="Q69" s="71"/>
      <c r="R69" s="71"/>
      <c r="S69" s="71"/>
      <c r="T69" s="71"/>
      <c r="U69" s="71"/>
      <c r="V69" s="71"/>
      <c r="W69" s="71"/>
      <c r="X69" s="71"/>
      <c r="Y69" s="71"/>
      <c r="Z69" s="71"/>
      <c r="AA69" s="71"/>
      <c r="AB69" s="71"/>
      <c r="AC69" s="71"/>
      <c r="AD69" s="71"/>
      <c r="AE69" s="71"/>
    </row>
    <row r="70" spans="1:31" s="2" customFormat="1" ht="15" thickBot="1" x14ac:dyDescent="0.4">
      <c r="A70" s="98"/>
      <c r="B70" s="89" t="s">
        <v>137</v>
      </c>
      <c r="C70" s="17"/>
      <c r="D70" s="11"/>
      <c r="E70" s="26"/>
      <c r="F70" s="27"/>
      <c r="G70" s="28"/>
      <c r="H70" s="48" t="s">
        <v>22</v>
      </c>
      <c r="I70" s="17"/>
      <c r="J70" s="51"/>
      <c r="K70" s="71"/>
      <c r="L70" s="71"/>
      <c r="M70" s="71"/>
      <c r="N70" s="71"/>
      <c r="O70" s="71"/>
      <c r="P70" s="71"/>
      <c r="Q70" s="71"/>
      <c r="R70" s="71"/>
      <c r="S70" s="71"/>
      <c r="T70" s="71"/>
      <c r="U70" s="71"/>
      <c r="V70" s="71"/>
      <c r="W70" s="71"/>
      <c r="X70" s="71"/>
      <c r="Y70" s="71"/>
      <c r="Z70" s="71"/>
      <c r="AA70" s="71"/>
      <c r="AB70" s="71"/>
      <c r="AC70" s="71"/>
      <c r="AD70" s="71"/>
      <c r="AE70" s="71"/>
    </row>
    <row r="71" spans="1:31" s="2" customFormat="1" ht="15" thickBot="1" x14ac:dyDescent="0.4">
      <c r="A71" s="99" t="s">
        <v>21</v>
      </c>
      <c r="B71" s="54"/>
      <c r="C71" s="52" t="s">
        <v>67</v>
      </c>
      <c r="D71" s="6" t="str">
        <f>IF(B71=B68, "Correct", "-")</f>
        <v>-</v>
      </c>
      <c r="E71" s="23" t="str">
        <f>D71</f>
        <v>-</v>
      </c>
      <c r="F71" s="24">
        <f>IF(D71="Correct",$F$1, 0)</f>
        <v>0</v>
      </c>
      <c r="G71" s="25">
        <f>F71</f>
        <v>0</v>
      </c>
      <c r="H71" s="48" t="s">
        <v>22</v>
      </c>
      <c r="I71" s="17"/>
      <c r="J71" s="51"/>
      <c r="K71" s="71"/>
      <c r="L71" s="71"/>
      <c r="M71" s="71"/>
      <c r="N71" s="71"/>
      <c r="O71" s="71"/>
      <c r="P71" s="71"/>
      <c r="Q71" s="71"/>
      <c r="R71" s="71"/>
      <c r="S71" s="71"/>
      <c r="T71" s="71"/>
      <c r="U71" s="71"/>
      <c r="V71" s="71"/>
      <c r="W71" s="71"/>
      <c r="X71" s="71"/>
      <c r="Y71" s="71"/>
      <c r="Z71" s="71"/>
      <c r="AA71" s="71"/>
      <c r="AB71" s="71"/>
      <c r="AC71" s="71"/>
      <c r="AD71" s="71"/>
      <c r="AE71" s="71"/>
    </row>
    <row r="72" spans="1:31" s="2" customFormat="1" x14ac:dyDescent="0.35">
      <c r="A72" s="98"/>
      <c r="B72" s="53"/>
      <c r="C72" s="17"/>
      <c r="D72" s="11"/>
      <c r="E72" s="26"/>
      <c r="F72" s="27"/>
      <c r="G72" s="28"/>
      <c r="H72" s="48" t="s">
        <v>22</v>
      </c>
      <c r="I72" s="17"/>
      <c r="J72" s="51"/>
      <c r="K72" s="71"/>
      <c r="L72" s="71"/>
      <c r="M72" s="71"/>
      <c r="N72" s="71"/>
      <c r="O72" s="71"/>
      <c r="P72" s="71"/>
      <c r="Q72" s="71"/>
      <c r="R72" s="71"/>
      <c r="S72" s="71"/>
      <c r="T72" s="71"/>
      <c r="U72" s="71"/>
      <c r="V72" s="71"/>
      <c r="W72" s="71"/>
      <c r="X72" s="71"/>
      <c r="Y72" s="71"/>
      <c r="Z72" s="71"/>
      <c r="AA72" s="71"/>
      <c r="AB72" s="71"/>
      <c r="AC72" s="71"/>
      <c r="AD72" s="71"/>
      <c r="AE72" s="71"/>
    </row>
    <row r="73" spans="1:31" s="2" customFormat="1" x14ac:dyDescent="0.35">
      <c r="A73" s="98">
        <v>11</v>
      </c>
      <c r="B73" s="87" t="s">
        <v>161</v>
      </c>
      <c r="C73" s="17"/>
      <c r="D73" s="11"/>
      <c r="E73" s="26"/>
      <c r="F73" s="27"/>
      <c r="G73" s="28"/>
      <c r="H73" s="48" t="s">
        <v>22</v>
      </c>
      <c r="I73" s="17"/>
      <c r="J73" s="51"/>
      <c r="K73" s="71"/>
      <c r="L73" s="71"/>
      <c r="M73" s="71"/>
      <c r="N73" s="71"/>
      <c r="O73" s="71"/>
      <c r="P73" s="71"/>
      <c r="Q73" s="71"/>
      <c r="R73" s="71"/>
      <c r="S73" s="71"/>
      <c r="T73" s="71"/>
      <c r="U73" s="71"/>
      <c r="V73" s="71"/>
      <c r="W73" s="71"/>
      <c r="X73" s="71"/>
      <c r="Y73" s="71"/>
      <c r="Z73" s="71"/>
      <c r="AA73" s="71"/>
      <c r="AB73" s="71"/>
      <c r="AC73" s="71"/>
      <c r="AD73" s="71"/>
      <c r="AE73" s="71"/>
    </row>
    <row r="74" spans="1:31" x14ac:dyDescent="0.35">
      <c r="A74" s="100"/>
      <c r="B74" s="85" t="s">
        <v>139</v>
      </c>
      <c r="E74" s="21"/>
      <c r="F74" s="56"/>
      <c r="G74" s="22"/>
      <c r="H74" s="48" t="s">
        <v>22</v>
      </c>
      <c r="J74" s="57"/>
      <c r="K74" s="70"/>
    </row>
    <row r="75" spans="1:31" x14ac:dyDescent="0.35">
      <c r="A75" s="100"/>
      <c r="B75" s="85" t="s">
        <v>140</v>
      </c>
      <c r="E75" s="21"/>
      <c r="F75" s="56"/>
      <c r="G75" s="22"/>
      <c r="H75" s="48" t="s">
        <v>22</v>
      </c>
      <c r="J75" s="57"/>
      <c r="K75" s="70"/>
    </row>
    <row r="76" spans="1:31" x14ac:dyDescent="0.35">
      <c r="A76" s="100"/>
      <c r="B76" s="85" t="s">
        <v>141</v>
      </c>
      <c r="E76" s="21"/>
      <c r="F76" s="56"/>
      <c r="G76" s="22"/>
      <c r="H76" s="48" t="s">
        <v>22</v>
      </c>
      <c r="J76" s="57"/>
      <c r="K76" s="70"/>
    </row>
    <row r="77" spans="1:31" ht="15" thickBot="1" x14ac:dyDescent="0.4">
      <c r="A77" s="100"/>
      <c r="B77" s="85" t="s">
        <v>142</v>
      </c>
      <c r="E77" s="21"/>
      <c r="F77" s="56"/>
      <c r="G77" s="22"/>
      <c r="H77" s="48" t="s">
        <v>22</v>
      </c>
      <c r="J77" s="57"/>
      <c r="K77" s="70"/>
    </row>
    <row r="78" spans="1:31" s="2" customFormat="1" ht="15" thickBot="1" x14ac:dyDescent="0.4">
      <c r="A78" s="99" t="s">
        <v>21</v>
      </c>
      <c r="B78" s="54"/>
      <c r="C78" s="52" t="s">
        <v>67</v>
      </c>
      <c r="D78" s="6" t="str">
        <f>IF(B78=B76, "Correct", "-")</f>
        <v>-</v>
      </c>
      <c r="E78" s="23" t="str">
        <f>D78</f>
        <v>-</v>
      </c>
      <c r="F78" s="24">
        <f>IF(D78="Correct",$F$1, 0)</f>
        <v>0</v>
      </c>
      <c r="G78" s="25">
        <f>F78</f>
        <v>0</v>
      </c>
      <c r="H78" s="48" t="s">
        <v>22</v>
      </c>
      <c r="I78" s="17"/>
      <c r="J78" s="51"/>
      <c r="K78" s="71"/>
      <c r="L78" s="71"/>
      <c r="M78" s="71"/>
      <c r="N78" s="71"/>
      <c r="O78" s="71"/>
      <c r="P78" s="71"/>
      <c r="Q78" s="71"/>
      <c r="R78" s="71"/>
      <c r="S78" s="71"/>
      <c r="T78" s="71"/>
      <c r="U78" s="71"/>
      <c r="V78" s="71"/>
      <c r="W78" s="71"/>
      <c r="X78" s="71"/>
      <c r="Y78" s="71"/>
      <c r="Z78" s="71"/>
      <c r="AA78" s="71"/>
      <c r="AB78" s="71"/>
      <c r="AC78" s="71"/>
      <c r="AD78" s="71"/>
      <c r="AE78" s="71"/>
    </row>
    <row r="79" spans="1:31" x14ac:dyDescent="0.35">
      <c r="A79" s="100"/>
      <c r="B79" s="58"/>
      <c r="E79" s="21"/>
      <c r="F79" s="56"/>
      <c r="G79" s="22"/>
      <c r="H79" s="48" t="s">
        <v>22</v>
      </c>
      <c r="J79" s="57"/>
      <c r="K79" s="70"/>
    </row>
    <row r="80" spans="1:31" s="2" customFormat="1" ht="28" x14ac:dyDescent="0.35">
      <c r="A80" s="98">
        <v>12</v>
      </c>
      <c r="B80" s="87" t="s">
        <v>162</v>
      </c>
      <c r="C80" s="17"/>
      <c r="D80" s="11"/>
      <c r="E80" s="26"/>
      <c r="F80" s="27"/>
      <c r="G80" s="28"/>
      <c r="H80" s="48" t="s">
        <v>22</v>
      </c>
      <c r="I80" s="17"/>
      <c r="J80" s="51"/>
      <c r="K80" s="71"/>
      <c r="L80" s="71"/>
      <c r="M80" s="71"/>
      <c r="N80" s="71"/>
      <c r="O80" s="71"/>
      <c r="P80" s="71"/>
      <c r="Q80" s="71"/>
      <c r="R80" s="71"/>
      <c r="S80" s="71"/>
      <c r="T80" s="71"/>
      <c r="U80" s="71"/>
      <c r="V80" s="71"/>
      <c r="W80" s="71"/>
      <c r="X80" s="71"/>
      <c r="Y80" s="71"/>
      <c r="Z80" s="71"/>
      <c r="AA80" s="71"/>
      <c r="AB80" s="71"/>
      <c r="AC80" s="71"/>
      <c r="AD80" s="71"/>
      <c r="AE80" s="71"/>
    </row>
    <row r="81" spans="1:31" s="2" customFormat="1" x14ac:dyDescent="0.35">
      <c r="A81" s="98"/>
      <c r="B81" s="80" t="s">
        <v>13</v>
      </c>
      <c r="C81" s="17"/>
      <c r="D81" s="11"/>
      <c r="E81" s="26"/>
      <c r="F81" s="27"/>
      <c r="G81" s="28"/>
      <c r="H81" s="48" t="s">
        <v>22</v>
      </c>
      <c r="I81" s="17"/>
      <c r="J81" s="51"/>
      <c r="K81" s="71"/>
      <c r="L81" s="71"/>
      <c r="M81" s="71"/>
      <c r="N81" s="71"/>
      <c r="O81" s="71"/>
      <c r="P81" s="71"/>
      <c r="Q81" s="71"/>
      <c r="R81" s="71"/>
      <c r="S81" s="71"/>
      <c r="T81" s="71"/>
      <c r="U81" s="71"/>
      <c r="V81" s="71"/>
      <c r="W81" s="71"/>
      <c r="X81" s="71"/>
      <c r="Y81" s="71"/>
      <c r="Z81" s="71"/>
      <c r="AA81" s="71"/>
      <c r="AB81" s="71"/>
      <c r="AC81" s="71"/>
      <c r="AD81" s="71"/>
      <c r="AE81" s="71"/>
    </row>
    <row r="82" spans="1:31" s="2" customFormat="1" x14ac:dyDescent="0.35">
      <c r="A82" s="98"/>
      <c r="B82" s="80" t="s">
        <v>14</v>
      </c>
      <c r="C82" s="17"/>
      <c r="D82" s="11"/>
      <c r="E82" s="26"/>
      <c r="F82" s="27"/>
      <c r="G82" s="28"/>
      <c r="H82" s="48" t="s">
        <v>22</v>
      </c>
      <c r="I82" s="17"/>
      <c r="J82" s="51"/>
      <c r="K82" s="71"/>
      <c r="L82" s="71"/>
      <c r="M82" s="71"/>
      <c r="N82" s="71"/>
      <c r="O82" s="71"/>
      <c r="P82" s="71"/>
      <c r="Q82" s="71"/>
      <c r="R82" s="71"/>
      <c r="S82" s="71"/>
      <c r="T82" s="71"/>
      <c r="U82" s="71"/>
      <c r="V82" s="71"/>
      <c r="W82" s="71"/>
      <c r="X82" s="71"/>
      <c r="Y82" s="71"/>
      <c r="Z82" s="71"/>
      <c r="AA82" s="71"/>
      <c r="AB82" s="71"/>
      <c r="AC82" s="71"/>
      <c r="AD82" s="71"/>
      <c r="AE82" s="71"/>
    </row>
    <row r="83" spans="1:31" s="2" customFormat="1" x14ac:dyDescent="0.35">
      <c r="A83" s="98"/>
      <c r="B83" s="80" t="s">
        <v>15</v>
      </c>
      <c r="C83" s="17"/>
      <c r="D83" s="11"/>
      <c r="E83" s="26"/>
      <c r="F83" s="27"/>
      <c r="G83" s="28"/>
      <c r="H83" s="48" t="s">
        <v>22</v>
      </c>
      <c r="I83" s="17"/>
      <c r="J83" s="51"/>
      <c r="K83" s="71"/>
      <c r="L83" s="71"/>
      <c r="M83" s="71"/>
      <c r="N83" s="71"/>
      <c r="O83" s="71"/>
      <c r="P83" s="71"/>
      <c r="Q83" s="71"/>
      <c r="R83" s="71"/>
      <c r="S83" s="71"/>
      <c r="T83" s="71"/>
      <c r="U83" s="71"/>
      <c r="V83" s="71"/>
      <c r="W83" s="71"/>
      <c r="X83" s="71"/>
      <c r="Y83" s="71"/>
      <c r="Z83" s="71"/>
      <c r="AA83" s="71"/>
      <c r="AB83" s="71"/>
      <c r="AC83" s="71"/>
      <c r="AD83" s="71"/>
      <c r="AE83" s="71"/>
    </row>
    <row r="84" spans="1:31" s="2" customFormat="1" ht="15" thickBot="1" x14ac:dyDescent="0.4">
      <c r="A84" s="98"/>
      <c r="B84" s="80" t="s">
        <v>16</v>
      </c>
      <c r="C84" s="17"/>
      <c r="D84" s="11"/>
      <c r="E84" s="26"/>
      <c r="F84" s="27"/>
      <c r="G84" s="28"/>
      <c r="H84" s="48" t="s">
        <v>22</v>
      </c>
      <c r="I84" s="17"/>
      <c r="J84" s="51"/>
      <c r="K84" s="71"/>
      <c r="L84" s="71"/>
      <c r="M84" s="71"/>
      <c r="N84" s="71"/>
      <c r="O84" s="71"/>
      <c r="P84" s="71"/>
      <c r="Q84" s="71"/>
      <c r="R84" s="71"/>
      <c r="S84" s="71"/>
      <c r="T84" s="71"/>
      <c r="U84" s="71"/>
      <c r="V84" s="71"/>
      <c r="W84" s="71"/>
      <c r="X84" s="71"/>
      <c r="Y84" s="71"/>
      <c r="Z84" s="71"/>
      <c r="AA84" s="71"/>
      <c r="AB84" s="71"/>
      <c r="AC84" s="71"/>
      <c r="AD84" s="71"/>
      <c r="AE84" s="71"/>
    </row>
    <row r="85" spans="1:31" s="2" customFormat="1" ht="15" thickBot="1" x14ac:dyDescent="0.4">
      <c r="A85" s="99" t="s">
        <v>21</v>
      </c>
      <c r="B85" s="54"/>
      <c r="C85" s="52" t="s">
        <v>67</v>
      </c>
      <c r="D85" s="6" t="str">
        <f>IF(B85=B81, "Correct", "-")</f>
        <v>-</v>
      </c>
      <c r="E85" s="23" t="str">
        <f>D85</f>
        <v>-</v>
      </c>
      <c r="F85" s="24">
        <f>IF(D85="Correct",$F$1, 0)</f>
        <v>0</v>
      </c>
      <c r="G85" s="25">
        <f>F85</f>
        <v>0</v>
      </c>
      <c r="H85" s="48" t="s">
        <v>22</v>
      </c>
      <c r="I85" s="60"/>
      <c r="J85" s="51"/>
      <c r="K85" s="71"/>
      <c r="L85" s="71"/>
      <c r="M85" s="71"/>
      <c r="N85" s="71"/>
      <c r="O85" s="71"/>
      <c r="P85" s="71"/>
      <c r="Q85" s="71"/>
      <c r="R85" s="71"/>
      <c r="S85" s="71"/>
      <c r="T85" s="71"/>
      <c r="U85" s="71"/>
      <c r="V85" s="71"/>
      <c r="W85" s="71"/>
      <c r="X85" s="71"/>
      <c r="Y85" s="71"/>
      <c r="Z85" s="71"/>
      <c r="AA85" s="71"/>
      <c r="AB85" s="71"/>
      <c r="AC85" s="71"/>
      <c r="AD85" s="71"/>
      <c r="AE85" s="71"/>
    </row>
    <row r="86" spans="1:31" s="2" customFormat="1" x14ac:dyDescent="0.35">
      <c r="A86" s="98"/>
      <c r="B86" s="53"/>
      <c r="C86" s="17"/>
      <c r="D86" s="11"/>
      <c r="E86" s="26"/>
      <c r="F86" s="27"/>
      <c r="G86" s="28"/>
      <c r="H86" s="48" t="s">
        <v>22</v>
      </c>
      <c r="I86" s="17"/>
      <c r="J86" s="51"/>
      <c r="K86" s="71"/>
      <c r="L86" s="71"/>
      <c r="M86" s="71"/>
      <c r="N86" s="71"/>
      <c r="O86" s="71"/>
      <c r="P86" s="71"/>
      <c r="Q86" s="71"/>
      <c r="R86" s="71"/>
      <c r="S86" s="71"/>
      <c r="T86" s="71"/>
      <c r="U86" s="71"/>
      <c r="V86" s="71"/>
      <c r="W86" s="71"/>
      <c r="X86" s="71"/>
      <c r="Y86" s="71"/>
      <c r="Z86" s="71"/>
      <c r="AA86" s="71"/>
      <c r="AB86" s="71"/>
      <c r="AC86" s="71"/>
      <c r="AD86" s="71"/>
      <c r="AE86" s="71"/>
    </row>
    <row r="87" spans="1:31" s="2" customFormat="1" x14ac:dyDescent="0.35">
      <c r="A87" s="98">
        <v>13</v>
      </c>
      <c r="B87" s="87" t="s">
        <v>34</v>
      </c>
      <c r="C87" s="17"/>
      <c r="D87" s="11"/>
      <c r="E87" s="26"/>
      <c r="F87" s="27"/>
      <c r="G87" s="28"/>
      <c r="H87" s="48" t="s">
        <v>22</v>
      </c>
      <c r="I87" s="17"/>
      <c r="J87" s="51"/>
      <c r="K87" s="71"/>
      <c r="L87" s="71"/>
      <c r="M87" s="71"/>
      <c r="N87" s="71"/>
      <c r="O87" s="71"/>
      <c r="P87" s="71"/>
      <c r="Q87" s="71"/>
      <c r="R87" s="71"/>
      <c r="S87" s="71"/>
      <c r="T87" s="71"/>
      <c r="U87" s="71"/>
      <c r="V87" s="71"/>
      <c r="W87" s="71"/>
      <c r="X87" s="71"/>
      <c r="Y87" s="71"/>
      <c r="Z87" s="71"/>
      <c r="AA87" s="71"/>
      <c r="AB87" s="71"/>
      <c r="AC87" s="71"/>
      <c r="AD87" s="71"/>
      <c r="AE87" s="71"/>
    </row>
    <row r="88" spans="1:31" s="2" customFormat="1" x14ac:dyDescent="0.35">
      <c r="A88" s="98"/>
      <c r="B88" s="89" t="s">
        <v>163</v>
      </c>
      <c r="C88" s="17"/>
      <c r="D88" s="11"/>
      <c r="E88" s="26"/>
      <c r="F88" s="27"/>
      <c r="G88" s="28"/>
      <c r="H88" s="48" t="s">
        <v>22</v>
      </c>
      <c r="I88" s="17"/>
      <c r="J88" s="51"/>
      <c r="K88" s="71"/>
      <c r="L88" s="71"/>
      <c r="M88" s="71"/>
      <c r="N88" s="71"/>
      <c r="O88" s="71"/>
      <c r="P88" s="71"/>
      <c r="Q88" s="71"/>
      <c r="R88" s="71"/>
      <c r="S88" s="71"/>
      <c r="T88" s="71"/>
      <c r="U88" s="71"/>
      <c r="V88" s="71"/>
      <c r="W88" s="71"/>
      <c r="X88" s="71"/>
      <c r="Y88" s="71"/>
      <c r="Z88" s="71"/>
      <c r="AA88" s="71"/>
      <c r="AB88" s="71"/>
      <c r="AC88" s="71"/>
      <c r="AD88" s="71"/>
      <c r="AE88" s="71"/>
    </row>
    <row r="89" spans="1:31" s="2" customFormat="1" x14ac:dyDescent="0.35">
      <c r="A89" s="98"/>
      <c r="B89" s="89" t="s">
        <v>164</v>
      </c>
      <c r="C89" s="17"/>
      <c r="D89" s="11"/>
      <c r="E89" s="26"/>
      <c r="F89" s="27"/>
      <c r="G89" s="28"/>
      <c r="H89" s="48" t="s">
        <v>22</v>
      </c>
      <c r="I89" s="17"/>
      <c r="J89" s="51"/>
      <c r="K89" s="71"/>
      <c r="L89" s="71"/>
      <c r="M89" s="71"/>
      <c r="N89" s="71"/>
      <c r="O89" s="71"/>
      <c r="P89" s="71"/>
      <c r="Q89" s="71"/>
      <c r="R89" s="71"/>
      <c r="S89" s="71"/>
      <c r="T89" s="71"/>
      <c r="U89" s="71"/>
      <c r="V89" s="71"/>
      <c r="W89" s="71"/>
      <c r="X89" s="71"/>
      <c r="Y89" s="71"/>
      <c r="Z89" s="71"/>
      <c r="AA89" s="71"/>
      <c r="AB89" s="71"/>
      <c r="AC89" s="71"/>
      <c r="AD89" s="71"/>
      <c r="AE89" s="71"/>
    </row>
    <row r="90" spans="1:31" s="2" customFormat="1" x14ac:dyDescent="0.35">
      <c r="A90" s="98"/>
      <c r="B90" s="89" t="s">
        <v>165</v>
      </c>
      <c r="C90" s="17"/>
      <c r="D90" s="11"/>
      <c r="E90" s="26"/>
      <c r="F90" s="27"/>
      <c r="G90" s="28"/>
      <c r="H90" s="48" t="s">
        <v>22</v>
      </c>
      <c r="I90" s="17"/>
      <c r="J90" s="51"/>
      <c r="K90" s="71"/>
      <c r="L90" s="71"/>
      <c r="M90" s="71"/>
      <c r="N90" s="71"/>
      <c r="O90" s="71"/>
      <c r="P90" s="71"/>
      <c r="Q90" s="71"/>
      <c r="R90" s="71"/>
      <c r="S90" s="71"/>
      <c r="T90" s="71"/>
      <c r="U90" s="71"/>
      <c r="V90" s="71"/>
      <c r="W90" s="71"/>
      <c r="X90" s="71"/>
      <c r="Y90" s="71"/>
      <c r="Z90" s="71"/>
      <c r="AA90" s="71"/>
      <c r="AB90" s="71"/>
      <c r="AC90" s="71"/>
      <c r="AD90" s="71"/>
      <c r="AE90" s="71"/>
    </row>
    <row r="91" spans="1:31" s="2" customFormat="1" ht="15" thickBot="1" x14ac:dyDescent="0.4">
      <c r="A91" s="98"/>
      <c r="B91" s="89" t="s">
        <v>166</v>
      </c>
      <c r="C91" s="17"/>
      <c r="D91" s="11"/>
      <c r="E91" s="26"/>
      <c r="F91" s="27"/>
      <c r="G91" s="28"/>
      <c r="H91" s="48" t="s">
        <v>22</v>
      </c>
      <c r="I91" s="17"/>
      <c r="J91" s="51"/>
      <c r="K91" s="71"/>
      <c r="L91" s="71"/>
      <c r="M91" s="71"/>
      <c r="N91" s="71"/>
      <c r="O91" s="71"/>
      <c r="P91" s="71"/>
      <c r="Q91" s="71"/>
      <c r="R91" s="71"/>
      <c r="S91" s="71"/>
      <c r="T91" s="71"/>
      <c r="U91" s="71"/>
      <c r="V91" s="71"/>
      <c r="W91" s="71"/>
      <c r="X91" s="71"/>
      <c r="Y91" s="71"/>
      <c r="Z91" s="71"/>
      <c r="AA91" s="71"/>
      <c r="AB91" s="71"/>
      <c r="AC91" s="71"/>
      <c r="AD91" s="71"/>
      <c r="AE91" s="71"/>
    </row>
    <row r="92" spans="1:31" s="2" customFormat="1" ht="15" thickBot="1" x14ac:dyDescent="0.4">
      <c r="A92" s="99" t="s">
        <v>21</v>
      </c>
      <c r="B92" s="54"/>
      <c r="C92" s="52" t="s">
        <v>67</v>
      </c>
      <c r="D92" s="6" t="str">
        <f>IF(B92=B91, "Correct", "-")</f>
        <v>-</v>
      </c>
      <c r="E92" s="23" t="str">
        <f>D92</f>
        <v>-</v>
      </c>
      <c r="F92" s="24">
        <f>IF(D92="Correct",$F$1, 0)</f>
        <v>0</v>
      </c>
      <c r="G92" s="25">
        <f>F92</f>
        <v>0</v>
      </c>
      <c r="H92" s="48" t="s">
        <v>22</v>
      </c>
      <c r="I92" s="17"/>
      <c r="J92" s="51"/>
      <c r="K92" s="71"/>
      <c r="L92" s="71"/>
      <c r="M92" s="71"/>
      <c r="N92" s="71"/>
      <c r="O92" s="71"/>
      <c r="P92" s="71"/>
      <c r="Q92" s="71"/>
      <c r="R92" s="71"/>
      <c r="S92" s="71"/>
      <c r="T92" s="71"/>
      <c r="U92" s="71"/>
      <c r="V92" s="71"/>
      <c r="W92" s="71"/>
      <c r="X92" s="71"/>
      <c r="Y92" s="71"/>
      <c r="Z92" s="71"/>
      <c r="AA92" s="71"/>
      <c r="AB92" s="71"/>
      <c r="AC92" s="71"/>
      <c r="AD92" s="71"/>
      <c r="AE92" s="71"/>
    </row>
    <row r="93" spans="1:31" s="2" customFormat="1" x14ac:dyDescent="0.35">
      <c r="A93" s="98"/>
      <c r="B93" s="53"/>
      <c r="C93" s="17"/>
      <c r="D93" s="11"/>
      <c r="E93" s="26"/>
      <c r="F93" s="27"/>
      <c r="G93" s="28"/>
      <c r="H93" s="48" t="s">
        <v>22</v>
      </c>
      <c r="I93" s="17"/>
      <c r="J93" s="51"/>
      <c r="K93" s="71"/>
      <c r="L93" s="71"/>
      <c r="M93" s="71"/>
      <c r="N93" s="71"/>
      <c r="O93" s="71"/>
      <c r="P93" s="71"/>
      <c r="Q93" s="71"/>
      <c r="R93" s="71"/>
      <c r="S93" s="71"/>
      <c r="T93" s="71"/>
      <c r="U93" s="71"/>
      <c r="V93" s="71"/>
      <c r="W93" s="71"/>
      <c r="X93" s="71"/>
      <c r="Y93" s="71"/>
      <c r="Z93" s="71"/>
      <c r="AA93" s="71"/>
      <c r="AB93" s="71"/>
      <c r="AC93" s="71"/>
      <c r="AD93" s="71"/>
      <c r="AE93" s="71"/>
    </row>
    <row r="94" spans="1:31" s="2" customFormat="1" x14ac:dyDescent="0.35">
      <c r="A94" s="98">
        <v>14</v>
      </c>
      <c r="B94" s="90" t="s">
        <v>35</v>
      </c>
      <c r="C94" s="17"/>
      <c r="D94" s="11"/>
      <c r="E94" s="26"/>
      <c r="F94" s="27"/>
      <c r="G94" s="28"/>
      <c r="H94" s="48" t="s">
        <v>22</v>
      </c>
      <c r="I94" s="17"/>
      <c r="J94" s="51"/>
      <c r="K94" s="71"/>
      <c r="L94" s="71"/>
      <c r="M94" s="71"/>
      <c r="N94" s="71"/>
      <c r="O94" s="71"/>
      <c r="P94" s="71"/>
      <c r="Q94" s="71"/>
      <c r="R94" s="71"/>
      <c r="S94" s="71"/>
      <c r="T94" s="71"/>
      <c r="U94" s="71"/>
      <c r="V94" s="71"/>
      <c r="W94" s="71"/>
      <c r="X94" s="71"/>
      <c r="Y94" s="71"/>
      <c r="Z94" s="71"/>
      <c r="AA94" s="71"/>
      <c r="AB94" s="71"/>
      <c r="AC94" s="71"/>
      <c r="AD94" s="71"/>
      <c r="AE94" s="71"/>
    </row>
    <row r="95" spans="1:31" s="2" customFormat="1" x14ac:dyDescent="0.35">
      <c r="A95" s="98"/>
      <c r="B95" s="89" t="s">
        <v>167</v>
      </c>
      <c r="C95" s="17"/>
      <c r="D95" s="11"/>
      <c r="E95" s="26"/>
      <c r="F95" s="27"/>
      <c r="G95" s="28"/>
      <c r="H95" s="48" t="s">
        <v>22</v>
      </c>
      <c r="I95" s="17"/>
      <c r="J95" s="51"/>
      <c r="K95" s="71"/>
      <c r="L95" s="71"/>
      <c r="M95" s="71"/>
      <c r="N95" s="71"/>
      <c r="O95" s="71"/>
      <c r="P95" s="71"/>
      <c r="Q95" s="71"/>
      <c r="R95" s="71"/>
      <c r="S95" s="71"/>
      <c r="T95" s="71"/>
      <c r="U95" s="71"/>
      <c r="V95" s="71"/>
      <c r="W95" s="71"/>
      <c r="X95" s="71"/>
      <c r="Y95" s="71"/>
      <c r="Z95" s="71"/>
      <c r="AA95" s="71"/>
      <c r="AB95" s="71"/>
      <c r="AC95" s="71"/>
      <c r="AD95" s="71"/>
      <c r="AE95" s="71"/>
    </row>
    <row r="96" spans="1:31" s="2" customFormat="1" x14ac:dyDescent="0.35">
      <c r="A96" s="98"/>
      <c r="B96" s="89" t="s">
        <v>168</v>
      </c>
      <c r="C96" s="17"/>
      <c r="D96" s="11"/>
      <c r="E96" s="26"/>
      <c r="F96" s="27"/>
      <c r="G96" s="28"/>
      <c r="H96" s="48" t="s">
        <v>22</v>
      </c>
      <c r="I96" s="17"/>
      <c r="J96" s="51"/>
      <c r="K96" s="71"/>
      <c r="L96" s="71"/>
      <c r="M96" s="71"/>
      <c r="N96" s="71"/>
      <c r="O96" s="71"/>
      <c r="P96" s="71"/>
      <c r="Q96" s="71"/>
      <c r="R96" s="71"/>
      <c r="S96" s="71"/>
      <c r="T96" s="71"/>
      <c r="U96" s="71"/>
      <c r="V96" s="71"/>
      <c r="W96" s="71"/>
      <c r="X96" s="71"/>
      <c r="Y96" s="71"/>
      <c r="Z96" s="71"/>
      <c r="AA96" s="71"/>
      <c r="AB96" s="71"/>
      <c r="AC96" s="71"/>
      <c r="AD96" s="71"/>
      <c r="AE96" s="71"/>
    </row>
    <row r="97" spans="1:31" s="2" customFormat="1" x14ac:dyDescent="0.35">
      <c r="A97" s="98"/>
      <c r="B97" s="89" t="s">
        <v>169</v>
      </c>
      <c r="C97" s="17"/>
      <c r="D97" s="11"/>
      <c r="E97" s="26"/>
      <c r="F97" s="27"/>
      <c r="G97" s="28"/>
      <c r="H97" s="48" t="s">
        <v>22</v>
      </c>
      <c r="I97" s="17"/>
      <c r="J97" s="51"/>
      <c r="K97" s="71"/>
      <c r="L97" s="71"/>
      <c r="M97" s="71"/>
      <c r="N97" s="71"/>
      <c r="O97" s="71"/>
      <c r="P97" s="71"/>
      <c r="Q97" s="71"/>
      <c r="R97" s="71"/>
      <c r="S97" s="71"/>
      <c r="T97" s="71"/>
      <c r="U97" s="71"/>
      <c r="V97" s="71"/>
      <c r="W97" s="71"/>
      <c r="X97" s="71"/>
      <c r="Y97" s="71"/>
      <c r="Z97" s="71"/>
      <c r="AA97" s="71"/>
      <c r="AB97" s="71"/>
      <c r="AC97" s="71"/>
      <c r="AD97" s="71"/>
      <c r="AE97" s="71"/>
    </row>
    <row r="98" spans="1:31" s="2" customFormat="1" ht="15" thickBot="1" x14ac:dyDescent="0.4">
      <c r="A98" s="98"/>
      <c r="B98" s="89" t="s">
        <v>170</v>
      </c>
      <c r="C98" s="17"/>
      <c r="D98" s="11"/>
      <c r="E98" s="26"/>
      <c r="F98" s="27"/>
      <c r="G98" s="28"/>
      <c r="H98" s="48" t="s">
        <v>22</v>
      </c>
      <c r="I98" s="17"/>
      <c r="J98" s="51"/>
      <c r="K98" s="71"/>
      <c r="L98" s="71"/>
      <c r="M98" s="71"/>
      <c r="N98" s="71"/>
      <c r="O98" s="71"/>
      <c r="P98" s="71"/>
      <c r="Q98" s="71"/>
      <c r="R98" s="71"/>
      <c r="S98" s="71"/>
      <c r="T98" s="71"/>
      <c r="U98" s="71"/>
      <c r="V98" s="71"/>
      <c r="W98" s="71"/>
      <c r="X98" s="71"/>
      <c r="Y98" s="71"/>
      <c r="Z98" s="71"/>
      <c r="AA98" s="71"/>
      <c r="AB98" s="71"/>
      <c r="AC98" s="71"/>
      <c r="AD98" s="71"/>
      <c r="AE98" s="71"/>
    </row>
    <row r="99" spans="1:31" s="2" customFormat="1" ht="15" thickBot="1" x14ac:dyDescent="0.4">
      <c r="A99" s="99" t="s">
        <v>21</v>
      </c>
      <c r="B99" s="54"/>
      <c r="C99" s="52" t="s">
        <v>67</v>
      </c>
      <c r="D99" s="6" t="str">
        <f>IF(B99=B97, "Correct", "-")</f>
        <v>-</v>
      </c>
      <c r="E99" s="23" t="str">
        <f>D99</f>
        <v>-</v>
      </c>
      <c r="F99" s="24">
        <f>IF(D99="Correct",$F$1, 0)</f>
        <v>0</v>
      </c>
      <c r="G99" s="25">
        <f>F99</f>
        <v>0</v>
      </c>
      <c r="H99" s="48" t="s">
        <v>22</v>
      </c>
      <c r="I99" s="17"/>
      <c r="J99" s="51"/>
      <c r="K99" s="71"/>
      <c r="L99" s="71"/>
      <c r="M99" s="71"/>
      <c r="N99" s="71"/>
      <c r="O99" s="71"/>
      <c r="P99" s="71"/>
      <c r="Q99" s="71"/>
      <c r="R99" s="71"/>
      <c r="S99" s="71"/>
      <c r="T99" s="71"/>
      <c r="U99" s="71"/>
      <c r="V99" s="71"/>
      <c r="W99" s="71"/>
      <c r="X99" s="71"/>
      <c r="Y99" s="71"/>
      <c r="Z99" s="71"/>
      <c r="AA99" s="71"/>
      <c r="AB99" s="71"/>
      <c r="AC99" s="71"/>
      <c r="AD99" s="71"/>
      <c r="AE99" s="71"/>
    </row>
    <row r="100" spans="1:31" s="2" customFormat="1" x14ac:dyDescent="0.35">
      <c r="A100" s="98"/>
      <c r="B100" s="53"/>
      <c r="C100" s="17"/>
      <c r="D100" s="11"/>
      <c r="E100" s="26"/>
      <c r="F100" s="27"/>
      <c r="G100" s="28"/>
      <c r="H100" s="48" t="s">
        <v>22</v>
      </c>
      <c r="I100" s="17"/>
      <c r="J100" s="51"/>
      <c r="K100" s="71"/>
      <c r="L100" s="71"/>
      <c r="M100" s="71"/>
      <c r="N100" s="71"/>
      <c r="O100" s="71"/>
      <c r="P100" s="71"/>
      <c r="Q100" s="71"/>
      <c r="R100" s="71"/>
      <c r="S100" s="71"/>
      <c r="T100" s="71"/>
      <c r="U100" s="71"/>
      <c r="V100" s="71"/>
      <c r="W100" s="71"/>
      <c r="X100" s="71"/>
      <c r="Y100" s="71"/>
      <c r="Z100" s="71"/>
      <c r="AA100" s="71"/>
      <c r="AB100" s="71"/>
      <c r="AC100" s="71"/>
      <c r="AD100" s="71"/>
      <c r="AE100" s="71"/>
    </row>
    <row r="101" spans="1:31" s="3" customFormat="1" x14ac:dyDescent="0.35">
      <c r="A101" s="98">
        <v>15</v>
      </c>
      <c r="B101" s="87" t="s">
        <v>36</v>
      </c>
      <c r="C101" s="43"/>
      <c r="D101" s="44"/>
      <c r="E101" s="45"/>
      <c r="F101" s="46"/>
      <c r="G101" s="47"/>
      <c r="H101" s="48" t="s">
        <v>22</v>
      </c>
      <c r="I101" s="43"/>
      <c r="J101" s="49"/>
      <c r="K101" s="97"/>
      <c r="L101" s="97"/>
      <c r="M101" s="97"/>
      <c r="N101" s="97"/>
      <c r="O101" s="97"/>
      <c r="P101" s="97"/>
      <c r="Q101" s="97"/>
      <c r="R101" s="97"/>
      <c r="S101" s="97"/>
      <c r="T101" s="97"/>
      <c r="U101" s="97"/>
      <c r="V101" s="97"/>
      <c r="W101" s="97"/>
      <c r="X101" s="97"/>
      <c r="Y101" s="97"/>
      <c r="Z101" s="97"/>
      <c r="AA101" s="97"/>
      <c r="AB101" s="97"/>
      <c r="AC101" s="97"/>
      <c r="AD101" s="97"/>
      <c r="AE101" s="97"/>
    </row>
    <row r="102" spans="1:31" x14ac:dyDescent="0.35">
      <c r="A102" s="100"/>
      <c r="B102" s="88" t="s">
        <v>171</v>
      </c>
      <c r="E102" s="21"/>
      <c r="F102" s="56"/>
      <c r="G102" s="22"/>
      <c r="H102" s="48" t="s">
        <v>22</v>
      </c>
      <c r="J102" s="57"/>
      <c r="K102" s="70"/>
    </row>
    <row r="103" spans="1:31" x14ac:dyDescent="0.35">
      <c r="A103" s="100"/>
      <c r="B103" s="88" t="s">
        <v>172</v>
      </c>
      <c r="E103" s="21"/>
      <c r="F103" s="56"/>
      <c r="G103" s="22"/>
      <c r="H103" s="48" t="s">
        <v>22</v>
      </c>
      <c r="J103" s="57"/>
      <c r="K103" s="70"/>
    </row>
    <row r="104" spans="1:31" x14ac:dyDescent="0.35">
      <c r="A104" s="100"/>
      <c r="B104" s="88" t="s">
        <v>173</v>
      </c>
      <c r="E104" s="21"/>
      <c r="F104" s="56"/>
      <c r="G104" s="22"/>
      <c r="H104" s="48" t="s">
        <v>22</v>
      </c>
      <c r="J104" s="57"/>
      <c r="K104" s="70"/>
    </row>
    <row r="105" spans="1:31" ht="15" thickBot="1" x14ac:dyDescent="0.4">
      <c r="A105" s="100"/>
      <c r="B105" s="88" t="s">
        <v>174</v>
      </c>
      <c r="E105" s="21"/>
      <c r="F105" s="56"/>
      <c r="G105" s="22"/>
      <c r="H105" s="48" t="s">
        <v>22</v>
      </c>
      <c r="J105" s="57"/>
      <c r="K105" s="70"/>
    </row>
    <row r="106" spans="1:31" s="2" customFormat="1" ht="15" thickBot="1" x14ac:dyDescent="0.4">
      <c r="A106" s="99" t="s">
        <v>21</v>
      </c>
      <c r="B106" s="54"/>
      <c r="C106" s="52" t="s">
        <v>67</v>
      </c>
      <c r="D106" s="6" t="str">
        <f>IF(B106=B102, "Correct", "-")</f>
        <v>-</v>
      </c>
      <c r="E106" s="23" t="str">
        <f>D106</f>
        <v>-</v>
      </c>
      <c r="F106" s="24">
        <f>IF(D106="Correct",$F$1, 0)</f>
        <v>0</v>
      </c>
      <c r="G106" s="25">
        <f>F106</f>
        <v>0</v>
      </c>
      <c r="H106" s="48" t="s">
        <v>22</v>
      </c>
      <c r="I106" s="17"/>
      <c r="J106" s="51"/>
      <c r="K106" s="71"/>
      <c r="L106" s="71"/>
      <c r="M106" s="71"/>
      <c r="N106" s="71"/>
      <c r="O106" s="71"/>
      <c r="P106" s="71"/>
      <c r="Q106" s="71"/>
      <c r="R106" s="71"/>
      <c r="S106" s="71"/>
      <c r="T106" s="71"/>
      <c r="U106" s="71"/>
      <c r="V106" s="71"/>
      <c r="W106" s="71"/>
      <c r="X106" s="71"/>
      <c r="Y106" s="71"/>
      <c r="Z106" s="71"/>
      <c r="AA106" s="71"/>
      <c r="AB106" s="71"/>
      <c r="AC106" s="71"/>
      <c r="AD106" s="71"/>
      <c r="AE106" s="71"/>
    </row>
    <row r="107" spans="1:31" x14ac:dyDescent="0.35">
      <c r="A107" s="100"/>
      <c r="B107" s="58"/>
      <c r="E107" s="21"/>
      <c r="F107" s="56"/>
      <c r="G107" s="22"/>
      <c r="H107" s="48" t="s">
        <v>22</v>
      </c>
      <c r="J107" s="57"/>
      <c r="K107" s="70"/>
    </row>
    <row r="108" spans="1:31" x14ac:dyDescent="0.35">
      <c r="A108" s="100">
        <v>16</v>
      </c>
      <c r="B108" s="86" t="s">
        <v>175</v>
      </c>
      <c r="E108" s="21"/>
      <c r="F108" s="56"/>
      <c r="G108" s="22"/>
      <c r="H108" s="48" t="s">
        <v>22</v>
      </c>
      <c r="J108" s="57"/>
      <c r="K108" s="70"/>
    </row>
    <row r="109" spans="1:31" x14ac:dyDescent="0.35">
      <c r="A109" s="100"/>
      <c r="B109" s="85" t="s">
        <v>37</v>
      </c>
      <c r="E109" s="21"/>
      <c r="F109" s="56"/>
      <c r="G109" s="22"/>
      <c r="H109" s="48" t="s">
        <v>22</v>
      </c>
      <c r="J109" s="57"/>
      <c r="K109" s="70"/>
    </row>
    <row r="110" spans="1:31" x14ac:dyDescent="0.35">
      <c r="A110" s="100"/>
      <c r="B110" s="85" t="s">
        <v>38</v>
      </c>
      <c r="E110" s="21"/>
      <c r="F110" s="56"/>
      <c r="G110" s="22"/>
      <c r="H110" s="48" t="s">
        <v>22</v>
      </c>
      <c r="J110" s="57"/>
      <c r="K110" s="70"/>
    </row>
    <row r="111" spans="1:31" x14ac:dyDescent="0.35">
      <c r="A111" s="100"/>
      <c r="B111" s="85" t="s">
        <v>39</v>
      </c>
      <c r="E111" s="21"/>
      <c r="F111" s="56"/>
      <c r="G111" s="22"/>
      <c r="H111" s="48" t="s">
        <v>22</v>
      </c>
      <c r="J111" s="57"/>
      <c r="K111" s="70"/>
    </row>
    <row r="112" spans="1:31" ht="15" thickBot="1" x14ac:dyDescent="0.4">
      <c r="A112" s="100"/>
      <c r="B112" s="85" t="s">
        <v>40</v>
      </c>
      <c r="E112" s="21"/>
      <c r="F112" s="56"/>
      <c r="G112" s="22"/>
      <c r="H112" s="48" t="s">
        <v>22</v>
      </c>
      <c r="J112" s="57"/>
      <c r="K112" s="70"/>
    </row>
    <row r="113" spans="1:31" s="2" customFormat="1" ht="15" thickBot="1" x14ac:dyDescent="0.4">
      <c r="A113" s="99" t="s">
        <v>21</v>
      </c>
      <c r="B113" s="54"/>
      <c r="C113" s="52" t="s">
        <v>67</v>
      </c>
      <c r="D113" s="6" t="str">
        <f>IF(B113=B112, "Correct", "-")</f>
        <v>-</v>
      </c>
      <c r="E113" s="23" t="str">
        <f>D113</f>
        <v>-</v>
      </c>
      <c r="F113" s="24">
        <f>IF(D113="Correct",$F$1, 0)</f>
        <v>0</v>
      </c>
      <c r="G113" s="25">
        <f>F113</f>
        <v>0</v>
      </c>
      <c r="H113" s="48" t="s">
        <v>22</v>
      </c>
      <c r="I113" s="17"/>
      <c r="J113" s="51"/>
      <c r="K113" s="71"/>
      <c r="L113" s="71"/>
      <c r="M113" s="71"/>
      <c r="N113" s="71"/>
      <c r="O113" s="71"/>
      <c r="P113" s="71"/>
      <c r="Q113" s="71"/>
      <c r="R113" s="71"/>
      <c r="S113" s="71"/>
      <c r="T113" s="71"/>
      <c r="U113" s="71"/>
      <c r="V113" s="71"/>
      <c r="W113" s="71"/>
      <c r="X113" s="71"/>
      <c r="Y113" s="71"/>
      <c r="Z113" s="71"/>
      <c r="AA113" s="71"/>
      <c r="AB113" s="71"/>
      <c r="AC113" s="71"/>
      <c r="AD113" s="71"/>
      <c r="AE113" s="71"/>
    </row>
    <row r="114" spans="1:31" x14ac:dyDescent="0.35">
      <c r="A114" s="100"/>
      <c r="B114" s="61"/>
      <c r="E114" s="21"/>
      <c r="F114" s="56"/>
      <c r="G114" s="22"/>
      <c r="H114" s="48" t="s">
        <v>22</v>
      </c>
      <c r="J114" s="57"/>
      <c r="K114" s="70"/>
    </row>
    <row r="115" spans="1:31" x14ac:dyDescent="0.35">
      <c r="A115" s="100">
        <v>17</v>
      </c>
      <c r="B115" s="83" t="s">
        <v>45</v>
      </c>
      <c r="E115" s="21"/>
      <c r="F115" s="56"/>
      <c r="G115" s="22"/>
      <c r="H115" s="48" t="s">
        <v>22</v>
      </c>
      <c r="J115" s="57"/>
      <c r="K115" s="70"/>
    </row>
    <row r="116" spans="1:31" x14ac:dyDescent="0.35">
      <c r="A116" s="100"/>
      <c r="B116" s="85" t="s">
        <v>41</v>
      </c>
      <c r="E116" s="21"/>
      <c r="F116" s="56"/>
      <c r="G116" s="22"/>
      <c r="H116" s="48" t="s">
        <v>22</v>
      </c>
      <c r="J116" s="57"/>
      <c r="K116" s="70"/>
    </row>
    <row r="117" spans="1:31" x14ac:dyDescent="0.35">
      <c r="A117" s="100"/>
      <c r="B117" s="85" t="s">
        <v>42</v>
      </c>
      <c r="E117" s="21"/>
      <c r="F117" s="56"/>
      <c r="G117" s="22"/>
      <c r="H117" s="48" t="s">
        <v>22</v>
      </c>
      <c r="J117" s="57"/>
      <c r="K117" s="70"/>
    </row>
    <row r="118" spans="1:31" x14ac:dyDescent="0.35">
      <c r="A118" s="100"/>
      <c r="B118" s="85" t="s">
        <v>43</v>
      </c>
      <c r="E118" s="21"/>
      <c r="F118" s="56"/>
      <c r="G118" s="22"/>
      <c r="H118" s="48" t="s">
        <v>22</v>
      </c>
      <c r="J118" s="57"/>
      <c r="K118" s="70"/>
    </row>
    <row r="119" spans="1:31" ht="15" thickBot="1" x14ac:dyDescent="0.4">
      <c r="A119" s="100"/>
      <c r="B119" s="85" t="s">
        <v>44</v>
      </c>
      <c r="E119" s="21"/>
      <c r="F119" s="56"/>
      <c r="G119" s="22"/>
      <c r="H119" s="48" t="s">
        <v>22</v>
      </c>
      <c r="J119" s="57"/>
      <c r="K119" s="70"/>
    </row>
    <row r="120" spans="1:31" s="2" customFormat="1" ht="15" thickBot="1" x14ac:dyDescent="0.4">
      <c r="A120" s="99" t="s">
        <v>21</v>
      </c>
      <c r="B120" s="54"/>
      <c r="C120" s="52" t="s">
        <v>67</v>
      </c>
      <c r="D120" s="6" t="str">
        <f>IF(B120=B119, "Correct", "-")</f>
        <v>-</v>
      </c>
      <c r="E120" s="23" t="str">
        <f>D120</f>
        <v>-</v>
      </c>
      <c r="F120" s="24">
        <f>IF(D120="Correct",$F$1, 0)</f>
        <v>0</v>
      </c>
      <c r="G120" s="25">
        <f>F120</f>
        <v>0</v>
      </c>
      <c r="H120" s="48" t="s">
        <v>22</v>
      </c>
      <c r="I120" s="17"/>
      <c r="J120" s="51"/>
      <c r="K120" s="71"/>
      <c r="L120" s="71"/>
      <c r="M120" s="71"/>
      <c r="N120" s="71"/>
      <c r="O120" s="71"/>
      <c r="P120" s="71"/>
      <c r="Q120" s="71"/>
      <c r="R120" s="71"/>
      <c r="S120" s="71"/>
      <c r="T120" s="71"/>
      <c r="U120" s="71"/>
      <c r="V120" s="71"/>
      <c r="W120" s="71"/>
      <c r="X120" s="71"/>
      <c r="Y120" s="71"/>
      <c r="Z120" s="71"/>
      <c r="AA120" s="71"/>
      <c r="AB120" s="71"/>
      <c r="AC120" s="71"/>
      <c r="AD120" s="71"/>
      <c r="AE120" s="71"/>
    </row>
    <row r="121" spans="1:31" x14ac:dyDescent="0.35">
      <c r="A121" s="100"/>
      <c r="B121" s="61"/>
      <c r="E121" s="21"/>
      <c r="F121" s="56"/>
      <c r="G121" s="22"/>
      <c r="H121" s="48" t="s">
        <v>22</v>
      </c>
      <c r="J121" s="57"/>
      <c r="K121" s="70"/>
    </row>
    <row r="122" spans="1:31" x14ac:dyDescent="0.35">
      <c r="A122" s="100">
        <v>18</v>
      </c>
      <c r="B122" s="83" t="s">
        <v>179</v>
      </c>
      <c r="E122" s="21"/>
      <c r="F122" s="56"/>
      <c r="G122" s="22"/>
      <c r="H122" s="48" t="s">
        <v>22</v>
      </c>
      <c r="J122" s="57"/>
      <c r="K122" s="70"/>
    </row>
    <row r="123" spans="1:31" x14ac:dyDescent="0.35">
      <c r="A123" s="100"/>
      <c r="B123" s="84" t="s">
        <v>46</v>
      </c>
      <c r="E123" s="21"/>
      <c r="F123" s="56"/>
      <c r="G123" s="22"/>
      <c r="H123" s="48" t="s">
        <v>22</v>
      </c>
      <c r="J123" s="57"/>
      <c r="K123" s="70"/>
    </row>
    <row r="124" spans="1:31" x14ac:dyDescent="0.35">
      <c r="A124" s="100"/>
      <c r="B124" s="84" t="s">
        <v>47</v>
      </c>
      <c r="E124" s="21"/>
      <c r="F124" s="56"/>
      <c r="G124" s="22"/>
      <c r="H124" s="48" t="s">
        <v>22</v>
      </c>
      <c r="J124" s="57"/>
      <c r="K124" s="70"/>
    </row>
    <row r="125" spans="1:31" x14ac:dyDescent="0.35">
      <c r="A125" s="100"/>
      <c r="B125" s="84" t="s">
        <v>177</v>
      </c>
      <c r="E125" s="21"/>
      <c r="F125" s="56"/>
      <c r="G125" s="22"/>
      <c r="H125" s="48" t="s">
        <v>22</v>
      </c>
      <c r="J125" s="57"/>
      <c r="K125" s="70"/>
    </row>
    <row r="126" spans="1:31" ht="15" thickBot="1" x14ac:dyDescent="0.4">
      <c r="A126" s="100"/>
      <c r="B126" s="84" t="s">
        <v>178</v>
      </c>
      <c r="E126" s="21"/>
      <c r="F126" s="56"/>
      <c r="G126" s="22"/>
      <c r="H126" s="48" t="s">
        <v>22</v>
      </c>
      <c r="J126" s="57"/>
      <c r="K126" s="70"/>
    </row>
    <row r="127" spans="1:31" s="2" customFormat="1" ht="15" thickBot="1" x14ac:dyDescent="0.4">
      <c r="A127" s="99" t="s">
        <v>21</v>
      </c>
      <c r="B127" s="54"/>
      <c r="C127" s="17"/>
      <c r="D127" s="6" t="str">
        <f>IF(B127=B124, "Correct", "-")</f>
        <v>-</v>
      </c>
      <c r="E127" s="23" t="str">
        <f>D127</f>
        <v>-</v>
      </c>
      <c r="F127" s="24">
        <f>IF(D127="Correct",$F$1, 0)</f>
        <v>0</v>
      </c>
      <c r="G127" s="25">
        <f>F127</f>
        <v>0</v>
      </c>
      <c r="H127" s="48" t="s">
        <v>22</v>
      </c>
      <c r="I127" s="17"/>
      <c r="J127" s="51"/>
      <c r="K127" s="71"/>
      <c r="L127" s="71"/>
      <c r="M127" s="71"/>
      <c r="N127" s="71"/>
      <c r="O127" s="71"/>
      <c r="P127" s="71"/>
      <c r="Q127" s="71"/>
      <c r="R127" s="71"/>
      <c r="S127" s="71"/>
      <c r="T127" s="71"/>
      <c r="U127" s="71"/>
      <c r="V127" s="71"/>
      <c r="W127" s="71"/>
      <c r="X127" s="71"/>
      <c r="Y127" s="71"/>
      <c r="Z127" s="71"/>
      <c r="AA127" s="71"/>
      <c r="AB127" s="71"/>
      <c r="AC127" s="71"/>
      <c r="AD127" s="71"/>
      <c r="AE127" s="71"/>
    </row>
    <row r="128" spans="1:31" s="2" customFormat="1" x14ac:dyDescent="0.35">
      <c r="A128" s="98"/>
      <c r="B128" s="59"/>
      <c r="C128" s="17"/>
      <c r="D128" s="11"/>
      <c r="E128" s="26"/>
      <c r="F128" s="27"/>
      <c r="G128" s="28"/>
      <c r="H128" s="48" t="s">
        <v>22</v>
      </c>
      <c r="I128" s="17"/>
      <c r="J128" s="51"/>
      <c r="K128" s="71"/>
      <c r="L128" s="71"/>
      <c r="M128" s="71"/>
      <c r="N128" s="71"/>
      <c r="O128" s="71"/>
      <c r="P128" s="71"/>
      <c r="Q128" s="71"/>
      <c r="R128" s="71"/>
      <c r="S128" s="71"/>
      <c r="T128" s="71"/>
      <c r="U128" s="71"/>
      <c r="V128" s="71"/>
      <c r="W128" s="71"/>
      <c r="X128" s="71"/>
      <c r="Y128" s="71"/>
      <c r="Z128" s="71"/>
      <c r="AA128" s="71"/>
      <c r="AB128" s="71"/>
      <c r="AC128" s="71"/>
      <c r="AD128" s="71"/>
      <c r="AE128" s="71"/>
    </row>
    <row r="129" spans="1:31" s="2" customFormat="1" ht="28" x14ac:dyDescent="0.35">
      <c r="A129" s="98">
        <v>19</v>
      </c>
      <c r="B129" s="82" t="s">
        <v>180</v>
      </c>
      <c r="C129" s="17"/>
      <c r="D129" s="11"/>
      <c r="E129" s="26"/>
      <c r="F129" s="27"/>
      <c r="G129" s="28"/>
      <c r="H129" s="48" t="s">
        <v>22</v>
      </c>
      <c r="I129" s="17"/>
      <c r="J129" s="51"/>
      <c r="K129" s="71"/>
      <c r="L129" s="71"/>
      <c r="M129" s="71"/>
      <c r="N129" s="71"/>
      <c r="O129" s="71"/>
      <c r="P129" s="71"/>
      <c r="Q129" s="71"/>
      <c r="R129" s="71"/>
      <c r="S129" s="71"/>
      <c r="T129" s="71"/>
      <c r="U129" s="71"/>
      <c r="V129" s="71"/>
      <c r="W129" s="71"/>
      <c r="X129" s="71"/>
      <c r="Y129" s="71"/>
      <c r="Z129" s="71"/>
      <c r="AA129" s="71"/>
      <c r="AB129" s="71"/>
      <c r="AC129" s="71"/>
      <c r="AD129" s="71"/>
      <c r="AE129" s="71"/>
    </row>
    <row r="130" spans="1:31" s="2" customFormat="1" x14ac:dyDescent="0.35">
      <c r="A130" s="98"/>
      <c r="B130" s="80" t="s">
        <v>48</v>
      </c>
      <c r="C130" s="17"/>
      <c r="D130" s="11"/>
      <c r="E130" s="26"/>
      <c r="F130" s="27"/>
      <c r="G130" s="28"/>
      <c r="H130" s="48" t="s">
        <v>22</v>
      </c>
      <c r="I130" s="17"/>
      <c r="J130" s="51"/>
      <c r="K130" s="71"/>
      <c r="L130" s="71"/>
      <c r="M130" s="71"/>
      <c r="N130" s="71"/>
      <c r="O130" s="71"/>
      <c r="P130" s="71"/>
      <c r="Q130" s="71"/>
      <c r="R130" s="71"/>
      <c r="S130" s="71"/>
      <c r="T130" s="71"/>
      <c r="U130" s="71"/>
      <c r="V130" s="71"/>
      <c r="W130" s="71"/>
      <c r="X130" s="71"/>
      <c r="Y130" s="71"/>
      <c r="Z130" s="71"/>
      <c r="AA130" s="71"/>
      <c r="AB130" s="71"/>
      <c r="AC130" s="71"/>
      <c r="AD130" s="71"/>
      <c r="AE130" s="71"/>
    </row>
    <row r="131" spans="1:31" s="2" customFormat="1" x14ac:dyDescent="0.35">
      <c r="A131" s="98"/>
      <c r="B131" s="80" t="s">
        <v>49</v>
      </c>
      <c r="C131" s="17"/>
      <c r="D131" s="11"/>
      <c r="E131" s="26"/>
      <c r="F131" s="27"/>
      <c r="G131" s="28"/>
      <c r="H131" s="48" t="s">
        <v>22</v>
      </c>
      <c r="I131" s="17"/>
      <c r="J131" s="51"/>
      <c r="K131" s="71"/>
      <c r="L131" s="71"/>
      <c r="M131" s="71"/>
      <c r="N131" s="71"/>
      <c r="O131" s="71"/>
      <c r="P131" s="71"/>
      <c r="Q131" s="71"/>
      <c r="R131" s="71"/>
      <c r="S131" s="71"/>
      <c r="T131" s="71"/>
      <c r="U131" s="71"/>
      <c r="V131" s="71"/>
      <c r="W131" s="71"/>
      <c r="X131" s="71"/>
      <c r="Y131" s="71"/>
      <c r="Z131" s="71"/>
      <c r="AA131" s="71"/>
      <c r="AB131" s="71"/>
      <c r="AC131" s="71"/>
      <c r="AD131" s="71"/>
      <c r="AE131" s="71"/>
    </row>
    <row r="132" spans="1:31" s="2" customFormat="1" x14ac:dyDescent="0.35">
      <c r="A132" s="98"/>
      <c r="B132" s="80" t="s">
        <v>50</v>
      </c>
      <c r="C132" s="17"/>
      <c r="D132" s="11"/>
      <c r="E132" s="26"/>
      <c r="F132" s="27"/>
      <c r="G132" s="28"/>
      <c r="H132" s="48" t="s">
        <v>22</v>
      </c>
      <c r="I132" s="17"/>
      <c r="J132" s="51"/>
      <c r="K132" s="71"/>
      <c r="L132" s="71"/>
      <c r="M132" s="71"/>
      <c r="N132" s="71"/>
      <c r="O132" s="71"/>
      <c r="P132" s="71"/>
      <c r="Q132" s="71"/>
      <c r="R132" s="71"/>
      <c r="S132" s="71"/>
      <c r="T132" s="71"/>
      <c r="U132" s="71"/>
      <c r="V132" s="71"/>
      <c r="W132" s="71"/>
      <c r="X132" s="71"/>
      <c r="Y132" s="71"/>
      <c r="Z132" s="71"/>
      <c r="AA132" s="71"/>
      <c r="AB132" s="71"/>
      <c r="AC132" s="71"/>
      <c r="AD132" s="71"/>
      <c r="AE132" s="71"/>
    </row>
    <row r="133" spans="1:31" s="2" customFormat="1" ht="15" thickBot="1" x14ac:dyDescent="0.4">
      <c r="A133" s="98"/>
      <c r="B133" s="80" t="s">
        <v>51</v>
      </c>
      <c r="C133" s="17"/>
      <c r="D133" s="11"/>
      <c r="E133" s="26"/>
      <c r="F133" s="27"/>
      <c r="G133" s="28"/>
      <c r="H133" s="48" t="s">
        <v>22</v>
      </c>
      <c r="I133" s="17"/>
      <c r="J133" s="51"/>
      <c r="K133" s="71"/>
      <c r="L133" s="71"/>
      <c r="M133" s="71"/>
      <c r="N133" s="71"/>
      <c r="O133" s="71"/>
      <c r="P133" s="71"/>
      <c r="Q133" s="71"/>
      <c r="R133" s="71"/>
      <c r="S133" s="71"/>
      <c r="T133" s="71"/>
      <c r="U133" s="71"/>
      <c r="V133" s="71"/>
      <c r="W133" s="71"/>
      <c r="X133" s="71"/>
      <c r="Y133" s="71"/>
      <c r="Z133" s="71"/>
      <c r="AA133" s="71"/>
      <c r="AB133" s="71"/>
      <c r="AC133" s="71"/>
      <c r="AD133" s="71"/>
      <c r="AE133" s="71"/>
    </row>
    <row r="134" spans="1:31" s="2" customFormat="1" ht="15" thickBot="1" x14ac:dyDescent="0.4">
      <c r="A134" s="99" t="s">
        <v>21</v>
      </c>
      <c r="B134" s="54"/>
      <c r="C134" s="52" t="s">
        <v>67</v>
      </c>
      <c r="D134" s="6" t="str">
        <f>IF(B134=B133, "Correct", "-")</f>
        <v>-</v>
      </c>
      <c r="E134" s="23" t="str">
        <f>D134</f>
        <v>-</v>
      </c>
      <c r="F134" s="24">
        <f>IF(D134="Correct",$F$1, 0)</f>
        <v>0</v>
      </c>
      <c r="G134" s="25">
        <f>F134</f>
        <v>0</v>
      </c>
      <c r="H134" s="48" t="s">
        <v>22</v>
      </c>
      <c r="I134" s="17"/>
      <c r="J134" s="51"/>
      <c r="K134" s="71"/>
      <c r="L134" s="71"/>
      <c r="M134" s="71"/>
      <c r="N134" s="71"/>
      <c r="O134" s="71"/>
      <c r="P134" s="71"/>
      <c r="Q134" s="71"/>
      <c r="R134" s="71"/>
      <c r="S134" s="71"/>
      <c r="T134" s="71"/>
      <c r="U134" s="71"/>
      <c r="V134" s="71"/>
      <c r="W134" s="71"/>
      <c r="X134" s="71"/>
      <c r="Y134" s="71"/>
      <c r="Z134" s="71"/>
      <c r="AA134" s="71"/>
      <c r="AB134" s="71"/>
      <c r="AC134" s="71"/>
      <c r="AD134" s="71"/>
      <c r="AE134" s="71"/>
    </row>
    <row r="135" spans="1:31" s="2" customFormat="1" x14ac:dyDescent="0.35">
      <c r="A135" s="98"/>
      <c r="B135" s="59"/>
      <c r="C135" s="17"/>
      <c r="D135" s="11"/>
      <c r="E135" s="26"/>
      <c r="F135" s="27"/>
      <c r="G135" s="28"/>
      <c r="H135" s="48" t="s">
        <v>22</v>
      </c>
      <c r="I135" s="17"/>
      <c r="J135" s="51"/>
      <c r="K135" s="71"/>
      <c r="L135" s="71"/>
      <c r="M135" s="71"/>
      <c r="N135" s="71"/>
      <c r="O135" s="71"/>
      <c r="P135" s="71"/>
      <c r="Q135" s="71"/>
      <c r="R135" s="71"/>
      <c r="S135" s="71"/>
      <c r="T135" s="71"/>
      <c r="U135" s="71"/>
      <c r="V135" s="71"/>
      <c r="W135" s="71"/>
      <c r="X135" s="71"/>
      <c r="Y135" s="71"/>
      <c r="Z135" s="71"/>
      <c r="AA135" s="71"/>
      <c r="AB135" s="71"/>
      <c r="AC135" s="71"/>
      <c r="AD135" s="71"/>
      <c r="AE135" s="71"/>
    </row>
    <row r="136" spans="1:31" s="2" customFormat="1" ht="28" x14ac:dyDescent="0.35">
      <c r="A136" s="98">
        <v>20</v>
      </c>
      <c r="B136" s="82" t="s">
        <v>55</v>
      </c>
      <c r="C136" s="17"/>
      <c r="D136" s="11"/>
      <c r="E136" s="26"/>
      <c r="F136" s="27"/>
      <c r="G136" s="28"/>
      <c r="H136" s="48" t="s">
        <v>22</v>
      </c>
      <c r="I136" s="17"/>
      <c r="J136" s="51"/>
      <c r="K136" s="71"/>
      <c r="L136" s="71"/>
      <c r="M136" s="71"/>
      <c r="N136" s="71"/>
      <c r="O136" s="71"/>
      <c r="P136" s="71"/>
      <c r="Q136" s="71"/>
      <c r="R136" s="71"/>
      <c r="S136" s="71"/>
      <c r="T136" s="71"/>
      <c r="U136" s="71"/>
      <c r="V136" s="71"/>
      <c r="W136" s="71"/>
      <c r="X136" s="71"/>
      <c r="Y136" s="71"/>
      <c r="Z136" s="71"/>
      <c r="AA136" s="71"/>
      <c r="AB136" s="71"/>
      <c r="AC136" s="71"/>
      <c r="AD136" s="71"/>
      <c r="AE136" s="71"/>
    </row>
    <row r="137" spans="1:31" s="2" customFormat="1" x14ac:dyDescent="0.35">
      <c r="A137" s="98"/>
      <c r="B137" s="80" t="s">
        <v>52</v>
      </c>
      <c r="C137" s="17"/>
      <c r="D137" s="11"/>
      <c r="E137" s="26"/>
      <c r="F137" s="27"/>
      <c r="G137" s="28"/>
      <c r="H137" s="48" t="s">
        <v>22</v>
      </c>
      <c r="I137" s="17"/>
      <c r="J137" s="51"/>
      <c r="K137" s="71"/>
      <c r="L137" s="71"/>
      <c r="M137" s="71"/>
      <c r="N137" s="71"/>
      <c r="O137" s="71"/>
      <c r="P137" s="71"/>
      <c r="Q137" s="71"/>
      <c r="R137" s="71"/>
      <c r="S137" s="71"/>
      <c r="T137" s="71"/>
      <c r="U137" s="71"/>
      <c r="V137" s="71"/>
      <c r="W137" s="71"/>
      <c r="X137" s="71"/>
      <c r="Y137" s="71"/>
      <c r="Z137" s="71"/>
      <c r="AA137" s="71"/>
      <c r="AB137" s="71"/>
      <c r="AC137" s="71"/>
      <c r="AD137" s="71"/>
      <c r="AE137" s="71"/>
    </row>
    <row r="138" spans="1:31" s="2" customFormat="1" x14ac:dyDescent="0.35">
      <c r="A138" s="98"/>
      <c r="B138" s="80" t="s">
        <v>17</v>
      </c>
      <c r="C138" s="17"/>
      <c r="D138" s="11"/>
      <c r="E138" s="26"/>
      <c r="F138" s="27"/>
      <c r="G138" s="28"/>
      <c r="H138" s="48" t="s">
        <v>22</v>
      </c>
      <c r="I138" s="17"/>
      <c r="J138" s="51"/>
      <c r="K138" s="71"/>
      <c r="L138" s="71"/>
      <c r="M138" s="71"/>
      <c r="N138" s="71"/>
      <c r="O138" s="71"/>
      <c r="P138" s="71"/>
      <c r="Q138" s="71"/>
      <c r="R138" s="71"/>
      <c r="S138" s="71"/>
      <c r="T138" s="71"/>
      <c r="U138" s="71"/>
      <c r="V138" s="71"/>
      <c r="W138" s="71"/>
      <c r="X138" s="71"/>
      <c r="Y138" s="71"/>
      <c r="Z138" s="71"/>
      <c r="AA138" s="71"/>
      <c r="AB138" s="71"/>
      <c r="AC138" s="71"/>
      <c r="AD138" s="71"/>
      <c r="AE138" s="71"/>
    </row>
    <row r="139" spans="1:31" s="2" customFormat="1" x14ac:dyDescent="0.35">
      <c r="A139" s="98"/>
      <c r="B139" s="80" t="s">
        <v>53</v>
      </c>
      <c r="C139" s="17"/>
      <c r="D139" s="11"/>
      <c r="E139" s="26"/>
      <c r="F139" s="27"/>
      <c r="G139" s="28"/>
      <c r="H139" s="48" t="s">
        <v>22</v>
      </c>
      <c r="I139" s="17"/>
      <c r="J139" s="51"/>
      <c r="K139" s="71"/>
      <c r="L139" s="71"/>
      <c r="M139" s="71"/>
      <c r="N139" s="71"/>
      <c r="O139" s="71"/>
      <c r="P139" s="71"/>
      <c r="Q139" s="71"/>
      <c r="R139" s="71"/>
      <c r="S139" s="71"/>
      <c r="T139" s="71"/>
      <c r="U139" s="71"/>
      <c r="V139" s="71"/>
      <c r="W139" s="71"/>
      <c r="X139" s="71"/>
      <c r="Y139" s="71"/>
      <c r="Z139" s="71"/>
      <c r="AA139" s="71"/>
      <c r="AB139" s="71"/>
      <c r="AC139" s="71"/>
      <c r="AD139" s="71"/>
      <c r="AE139" s="71"/>
    </row>
    <row r="140" spans="1:31" s="2" customFormat="1" ht="15" thickBot="1" x14ac:dyDescent="0.4">
      <c r="A140" s="98"/>
      <c r="B140" s="80" t="s">
        <v>54</v>
      </c>
      <c r="C140" s="17"/>
      <c r="D140" s="11"/>
      <c r="E140" s="26"/>
      <c r="F140" s="27"/>
      <c r="G140" s="28"/>
      <c r="H140" s="48" t="s">
        <v>22</v>
      </c>
      <c r="I140" s="17"/>
      <c r="J140" s="51"/>
      <c r="K140" s="71"/>
      <c r="L140" s="71"/>
      <c r="M140" s="71"/>
      <c r="N140" s="71"/>
      <c r="O140" s="71"/>
      <c r="P140" s="71"/>
      <c r="Q140" s="71"/>
      <c r="R140" s="71"/>
      <c r="S140" s="71"/>
      <c r="T140" s="71"/>
      <c r="U140" s="71"/>
      <c r="V140" s="71"/>
      <c r="W140" s="71"/>
      <c r="X140" s="71"/>
      <c r="Y140" s="71"/>
      <c r="Z140" s="71"/>
      <c r="AA140" s="71"/>
      <c r="AB140" s="71"/>
      <c r="AC140" s="71"/>
      <c r="AD140" s="71"/>
      <c r="AE140" s="71"/>
    </row>
    <row r="141" spans="1:31" s="2" customFormat="1" ht="15" thickBot="1" x14ac:dyDescent="0.4">
      <c r="A141" s="99" t="s">
        <v>21</v>
      </c>
      <c r="B141" s="54"/>
      <c r="C141" s="52" t="s">
        <v>67</v>
      </c>
      <c r="D141" s="6" t="str">
        <f>IF(B141=B139, "Correct", "-")</f>
        <v>-</v>
      </c>
      <c r="E141" s="23" t="str">
        <f>D141</f>
        <v>-</v>
      </c>
      <c r="F141" s="24">
        <f>IF(D141="Correct",$F$1, 0)</f>
        <v>0</v>
      </c>
      <c r="G141" s="25">
        <f>F141</f>
        <v>0</v>
      </c>
      <c r="H141" s="48" t="s">
        <v>22</v>
      </c>
      <c r="I141" s="17"/>
      <c r="J141" s="51"/>
      <c r="K141" s="71"/>
      <c r="L141" s="71"/>
      <c r="M141" s="71"/>
      <c r="N141" s="71"/>
      <c r="O141" s="71"/>
      <c r="P141" s="71"/>
      <c r="Q141" s="71"/>
      <c r="R141" s="71"/>
      <c r="S141" s="71"/>
      <c r="T141" s="71"/>
      <c r="U141" s="71"/>
      <c r="V141" s="71"/>
      <c r="W141" s="71"/>
      <c r="X141" s="71"/>
      <c r="Y141" s="71"/>
      <c r="Z141" s="71"/>
      <c r="AA141" s="71"/>
      <c r="AB141" s="71"/>
      <c r="AC141" s="71"/>
      <c r="AD141" s="71"/>
      <c r="AE141" s="71"/>
    </row>
    <row r="142" spans="1:31" s="2" customFormat="1" x14ac:dyDescent="0.35">
      <c r="A142" s="98"/>
      <c r="B142" s="59"/>
      <c r="C142" s="17"/>
      <c r="D142" s="11"/>
      <c r="E142" s="26"/>
      <c r="F142" s="27"/>
      <c r="G142" s="28"/>
      <c r="H142" s="48" t="s">
        <v>22</v>
      </c>
      <c r="I142" s="17"/>
      <c r="J142" s="51"/>
      <c r="K142" s="71"/>
      <c r="L142" s="71"/>
      <c r="M142" s="71"/>
      <c r="N142" s="71"/>
      <c r="O142" s="71"/>
      <c r="P142" s="71"/>
      <c r="Q142" s="71"/>
      <c r="R142" s="71"/>
      <c r="S142" s="71"/>
      <c r="T142" s="71"/>
      <c r="U142" s="71"/>
      <c r="V142" s="71"/>
      <c r="W142" s="71"/>
      <c r="X142" s="71"/>
      <c r="Y142" s="71"/>
      <c r="Z142" s="71"/>
      <c r="AA142" s="71"/>
      <c r="AB142" s="71"/>
      <c r="AC142" s="71"/>
      <c r="AD142" s="71"/>
      <c r="AE142" s="71"/>
    </row>
    <row r="143" spans="1:31" s="2" customFormat="1" x14ac:dyDescent="0.35">
      <c r="A143" s="98">
        <v>21</v>
      </c>
      <c r="B143" s="79" t="s">
        <v>56</v>
      </c>
      <c r="C143" s="17"/>
      <c r="D143" s="11"/>
      <c r="E143" s="26"/>
      <c r="F143" s="27"/>
      <c r="G143" s="28"/>
      <c r="H143" s="48" t="s">
        <v>22</v>
      </c>
      <c r="I143" s="17"/>
      <c r="J143" s="51"/>
      <c r="K143" s="71"/>
      <c r="L143" s="71"/>
      <c r="M143" s="71"/>
      <c r="N143" s="71"/>
      <c r="O143" s="71"/>
      <c r="P143" s="71"/>
      <c r="Q143" s="71"/>
      <c r="R143" s="71"/>
      <c r="S143" s="71"/>
      <c r="T143" s="71"/>
      <c r="U143" s="71"/>
      <c r="V143" s="71"/>
      <c r="W143" s="71"/>
      <c r="X143" s="71"/>
      <c r="Y143" s="71"/>
      <c r="Z143" s="71"/>
      <c r="AA143" s="71"/>
      <c r="AB143" s="71"/>
      <c r="AC143" s="71"/>
      <c r="AD143" s="71"/>
      <c r="AE143" s="71"/>
    </row>
    <row r="144" spans="1:31" s="2" customFormat="1" x14ac:dyDescent="0.35">
      <c r="A144" s="98"/>
      <c r="B144" s="80" t="s">
        <v>131</v>
      </c>
      <c r="C144" s="17"/>
      <c r="D144" s="11"/>
      <c r="E144" s="26"/>
      <c r="F144" s="27"/>
      <c r="G144" s="28"/>
      <c r="H144" s="48" t="s">
        <v>22</v>
      </c>
      <c r="I144" s="17"/>
      <c r="J144" s="51"/>
      <c r="K144" s="71"/>
      <c r="L144" s="71"/>
      <c r="M144" s="71"/>
      <c r="N144" s="71"/>
      <c r="O144" s="71"/>
      <c r="P144" s="71"/>
      <c r="Q144" s="71"/>
      <c r="R144" s="71"/>
      <c r="S144" s="71"/>
      <c r="T144" s="71"/>
      <c r="U144" s="71"/>
      <c r="V144" s="71"/>
      <c r="W144" s="71"/>
      <c r="X144" s="71"/>
      <c r="Y144" s="71"/>
      <c r="Z144" s="71"/>
      <c r="AA144" s="71"/>
      <c r="AB144" s="71"/>
      <c r="AC144" s="71"/>
      <c r="AD144" s="71"/>
      <c r="AE144" s="71"/>
    </row>
    <row r="145" spans="1:31" s="2" customFormat="1" x14ac:dyDescent="0.35">
      <c r="A145" s="98"/>
      <c r="B145" s="80" t="s">
        <v>132</v>
      </c>
      <c r="C145" s="17"/>
      <c r="D145" s="11"/>
      <c r="E145" s="26"/>
      <c r="F145" s="27"/>
      <c r="G145" s="28"/>
      <c r="H145" s="48" t="s">
        <v>22</v>
      </c>
      <c r="I145" s="17"/>
      <c r="J145" s="51"/>
      <c r="K145" s="71"/>
      <c r="L145" s="71"/>
      <c r="M145" s="71"/>
      <c r="N145" s="71"/>
      <c r="O145" s="71"/>
      <c r="P145" s="71"/>
      <c r="Q145" s="71"/>
      <c r="R145" s="71"/>
      <c r="S145" s="71"/>
      <c r="T145" s="71"/>
      <c r="U145" s="71"/>
      <c r="V145" s="71"/>
      <c r="W145" s="71"/>
      <c r="X145" s="71"/>
      <c r="Y145" s="71"/>
      <c r="Z145" s="71"/>
      <c r="AA145" s="71"/>
      <c r="AB145" s="71"/>
      <c r="AC145" s="71"/>
      <c r="AD145" s="71"/>
      <c r="AE145" s="71"/>
    </row>
    <row r="146" spans="1:31" s="2" customFormat="1" x14ac:dyDescent="0.35">
      <c r="A146" s="98"/>
      <c r="B146" s="80" t="s">
        <v>133</v>
      </c>
      <c r="C146" s="17"/>
      <c r="D146" s="11"/>
      <c r="E146" s="26"/>
      <c r="F146" s="27"/>
      <c r="G146" s="28"/>
      <c r="H146" s="48" t="s">
        <v>22</v>
      </c>
      <c r="I146" s="17"/>
      <c r="J146" s="51"/>
      <c r="K146" s="71"/>
      <c r="L146" s="71"/>
      <c r="M146" s="71"/>
      <c r="N146" s="71"/>
      <c r="O146" s="71"/>
      <c r="P146" s="71"/>
      <c r="Q146" s="71"/>
      <c r="R146" s="71"/>
      <c r="S146" s="71"/>
      <c r="T146" s="71"/>
      <c r="U146" s="71"/>
      <c r="V146" s="71"/>
      <c r="W146" s="71"/>
      <c r="X146" s="71"/>
      <c r="Y146" s="71"/>
      <c r="Z146" s="71"/>
      <c r="AA146" s="71"/>
      <c r="AB146" s="71"/>
      <c r="AC146" s="71"/>
      <c r="AD146" s="71"/>
      <c r="AE146" s="71"/>
    </row>
    <row r="147" spans="1:31" s="2" customFormat="1" ht="15" thickBot="1" x14ac:dyDescent="0.4">
      <c r="A147" s="98"/>
      <c r="B147" s="80" t="s">
        <v>134</v>
      </c>
      <c r="C147" s="17"/>
      <c r="D147" s="11"/>
      <c r="E147" s="26"/>
      <c r="F147" s="27"/>
      <c r="G147" s="28"/>
      <c r="H147" s="48" t="s">
        <v>22</v>
      </c>
      <c r="I147" s="17"/>
      <c r="J147" s="51"/>
      <c r="K147" s="71"/>
      <c r="L147" s="71"/>
      <c r="M147" s="71"/>
      <c r="N147" s="71"/>
      <c r="O147" s="71"/>
      <c r="P147" s="71"/>
      <c r="Q147" s="71"/>
      <c r="R147" s="71"/>
      <c r="S147" s="71"/>
      <c r="T147" s="71"/>
      <c r="U147" s="71"/>
      <c r="V147" s="71"/>
      <c r="W147" s="71"/>
      <c r="X147" s="71"/>
      <c r="Y147" s="71"/>
      <c r="Z147" s="71"/>
      <c r="AA147" s="71"/>
      <c r="AB147" s="71"/>
      <c r="AC147" s="71"/>
      <c r="AD147" s="71"/>
      <c r="AE147" s="71"/>
    </row>
    <row r="148" spans="1:31" s="2" customFormat="1" ht="15" thickBot="1" x14ac:dyDescent="0.4">
      <c r="A148" s="99" t="s">
        <v>21</v>
      </c>
      <c r="B148" s="54"/>
      <c r="C148" s="52" t="s">
        <v>67</v>
      </c>
      <c r="D148" s="6" t="str">
        <f>IF(B148=B146, "Correct", "-")</f>
        <v>-</v>
      </c>
      <c r="E148" s="23" t="str">
        <f>D148</f>
        <v>-</v>
      </c>
      <c r="F148" s="24">
        <f>IF(D148="Correct",$F$1, 0)</f>
        <v>0</v>
      </c>
      <c r="G148" s="25">
        <f>F148</f>
        <v>0</v>
      </c>
      <c r="H148" s="48" t="s">
        <v>22</v>
      </c>
      <c r="I148" s="17"/>
      <c r="J148" s="51"/>
      <c r="K148" s="71"/>
      <c r="L148" s="71"/>
      <c r="M148" s="71"/>
      <c r="N148" s="71"/>
      <c r="O148" s="71"/>
      <c r="P148" s="71"/>
      <c r="Q148" s="71"/>
      <c r="R148" s="71"/>
      <c r="S148" s="71"/>
      <c r="T148" s="71"/>
      <c r="U148" s="71"/>
      <c r="V148" s="71"/>
      <c r="W148" s="71"/>
      <c r="X148" s="71"/>
      <c r="Y148" s="71"/>
      <c r="Z148" s="71"/>
      <c r="AA148" s="71"/>
      <c r="AB148" s="71"/>
      <c r="AC148" s="71"/>
      <c r="AD148" s="71"/>
      <c r="AE148" s="71"/>
    </row>
    <row r="149" spans="1:31" s="2" customFormat="1" x14ac:dyDescent="0.35">
      <c r="A149" s="98"/>
      <c r="B149" s="59"/>
      <c r="C149" s="17"/>
      <c r="D149" s="11"/>
      <c r="E149" s="26"/>
      <c r="F149" s="27"/>
      <c r="G149" s="28"/>
      <c r="H149" s="48" t="s">
        <v>22</v>
      </c>
      <c r="I149" s="17"/>
      <c r="J149" s="51"/>
      <c r="K149" s="71"/>
      <c r="L149" s="71"/>
      <c r="M149" s="71"/>
      <c r="N149" s="71"/>
      <c r="O149" s="71"/>
      <c r="P149" s="71"/>
      <c r="Q149" s="71"/>
      <c r="R149" s="71"/>
      <c r="S149" s="71"/>
      <c r="T149" s="71"/>
      <c r="U149" s="71"/>
      <c r="V149" s="71"/>
      <c r="W149" s="71"/>
      <c r="X149" s="71"/>
      <c r="Y149" s="71"/>
      <c r="Z149" s="71"/>
      <c r="AA149" s="71"/>
      <c r="AB149" s="71"/>
      <c r="AC149" s="71"/>
      <c r="AD149" s="71"/>
      <c r="AE149" s="71"/>
    </row>
    <row r="150" spans="1:31" s="2" customFormat="1" ht="28" x14ac:dyDescent="0.35">
      <c r="A150" s="98">
        <v>22</v>
      </c>
      <c r="B150" s="79" t="s">
        <v>73</v>
      </c>
      <c r="C150" s="17"/>
      <c r="D150" s="11"/>
      <c r="E150" s="26"/>
      <c r="F150" s="27"/>
      <c r="G150" s="28"/>
      <c r="H150" s="48" t="s">
        <v>22</v>
      </c>
      <c r="I150" s="17"/>
      <c r="J150" s="51"/>
      <c r="K150" s="71"/>
      <c r="L150" s="71"/>
      <c r="M150" s="71"/>
      <c r="N150" s="71"/>
      <c r="O150" s="71"/>
      <c r="P150" s="71"/>
      <c r="Q150" s="71"/>
      <c r="R150" s="71"/>
      <c r="S150" s="71"/>
      <c r="T150" s="71"/>
      <c r="U150" s="71"/>
      <c r="V150" s="71"/>
      <c r="W150" s="71"/>
      <c r="X150" s="71"/>
      <c r="Y150" s="71"/>
      <c r="Z150" s="71"/>
      <c r="AA150" s="71"/>
      <c r="AB150" s="71"/>
      <c r="AC150" s="71"/>
      <c r="AD150" s="71"/>
      <c r="AE150" s="71"/>
    </row>
    <row r="151" spans="1:31" s="2" customFormat="1" x14ac:dyDescent="0.35">
      <c r="A151" s="98"/>
      <c r="B151" s="80" t="s">
        <v>126</v>
      </c>
      <c r="C151" s="17"/>
      <c r="D151" s="11"/>
      <c r="E151" s="26"/>
      <c r="F151" s="27"/>
      <c r="G151" s="28"/>
      <c r="H151" s="48" t="s">
        <v>22</v>
      </c>
      <c r="I151" s="17"/>
      <c r="J151" s="51"/>
      <c r="K151" s="71"/>
      <c r="L151" s="71"/>
      <c r="M151" s="71"/>
      <c r="N151" s="71"/>
      <c r="O151" s="71"/>
      <c r="P151" s="71"/>
      <c r="Q151" s="71"/>
      <c r="R151" s="71"/>
      <c r="S151" s="71"/>
      <c r="T151" s="71"/>
      <c r="U151" s="71"/>
      <c r="V151" s="71"/>
      <c r="W151" s="71"/>
      <c r="X151" s="71"/>
      <c r="Y151" s="71"/>
      <c r="Z151" s="71"/>
      <c r="AA151" s="71"/>
      <c r="AB151" s="71"/>
      <c r="AC151" s="71"/>
      <c r="AD151" s="71"/>
      <c r="AE151" s="71"/>
    </row>
    <row r="152" spans="1:31" s="2" customFormat="1" x14ac:dyDescent="0.35">
      <c r="A152" s="98"/>
      <c r="B152" s="80" t="s">
        <v>76</v>
      </c>
      <c r="C152" s="17"/>
      <c r="D152" s="11"/>
      <c r="E152" s="26"/>
      <c r="F152" s="27"/>
      <c r="G152" s="28"/>
      <c r="H152" s="48" t="s">
        <v>22</v>
      </c>
      <c r="I152" s="17"/>
      <c r="J152" s="51"/>
      <c r="K152" s="71"/>
      <c r="L152" s="71"/>
      <c r="M152" s="71"/>
      <c r="N152" s="71"/>
      <c r="O152" s="71"/>
      <c r="P152" s="71"/>
      <c r="Q152" s="71"/>
      <c r="R152" s="71"/>
      <c r="S152" s="71"/>
      <c r="T152" s="71"/>
      <c r="U152" s="71"/>
      <c r="V152" s="71"/>
      <c r="W152" s="71"/>
      <c r="X152" s="71"/>
      <c r="Y152" s="71"/>
      <c r="Z152" s="71"/>
      <c r="AA152" s="71"/>
      <c r="AB152" s="71"/>
      <c r="AC152" s="71"/>
      <c r="AD152" s="71"/>
      <c r="AE152" s="71"/>
    </row>
    <row r="153" spans="1:31" s="2" customFormat="1" x14ac:dyDescent="0.35">
      <c r="A153" s="98"/>
      <c r="B153" s="80" t="s">
        <v>74</v>
      </c>
      <c r="C153" s="17"/>
      <c r="D153" s="11"/>
      <c r="E153" s="26"/>
      <c r="F153" s="27"/>
      <c r="G153" s="28"/>
      <c r="H153" s="48" t="s">
        <v>22</v>
      </c>
      <c r="I153" s="17"/>
      <c r="J153" s="51"/>
      <c r="K153" s="71"/>
      <c r="L153" s="71"/>
      <c r="M153" s="71"/>
      <c r="N153" s="71"/>
      <c r="O153" s="71"/>
      <c r="P153" s="71"/>
      <c r="Q153" s="71"/>
      <c r="R153" s="71"/>
      <c r="S153" s="71"/>
      <c r="T153" s="71"/>
      <c r="U153" s="71"/>
      <c r="V153" s="71"/>
      <c r="W153" s="71"/>
      <c r="X153" s="71"/>
      <c r="Y153" s="71"/>
      <c r="Z153" s="71"/>
      <c r="AA153" s="71"/>
      <c r="AB153" s="71"/>
      <c r="AC153" s="71"/>
      <c r="AD153" s="71"/>
      <c r="AE153" s="71"/>
    </row>
    <row r="154" spans="1:31" s="2" customFormat="1" ht="15" thickBot="1" x14ac:dyDescent="0.4">
      <c r="A154" s="98"/>
      <c r="B154" s="80" t="s">
        <v>75</v>
      </c>
      <c r="C154" s="17"/>
      <c r="D154" s="11"/>
      <c r="E154" s="26"/>
      <c r="F154" s="27"/>
      <c r="G154" s="28"/>
      <c r="H154" s="48" t="s">
        <v>22</v>
      </c>
      <c r="I154" s="17"/>
      <c r="J154" s="51"/>
      <c r="K154" s="71"/>
      <c r="L154" s="71"/>
      <c r="M154" s="71"/>
      <c r="N154" s="71"/>
      <c r="O154" s="71"/>
      <c r="P154" s="71"/>
      <c r="Q154" s="71"/>
      <c r="R154" s="71"/>
      <c r="S154" s="71"/>
      <c r="T154" s="71"/>
      <c r="U154" s="71"/>
      <c r="V154" s="71"/>
      <c r="W154" s="71"/>
      <c r="X154" s="71"/>
      <c r="Y154" s="71"/>
      <c r="Z154" s="71"/>
      <c r="AA154" s="71"/>
      <c r="AB154" s="71"/>
      <c r="AC154" s="71"/>
      <c r="AD154" s="71"/>
      <c r="AE154" s="71"/>
    </row>
    <row r="155" spans="1:31" s="2" customFormat="1" ht="15" thickBot="1" x14ac:dyDescent="0.4">
      <c r="A155" s="99" t="s">
        <v>21</v>
      </c>
      <c r="B155" s="54"/>
      <c r="C155" s="52" t="s">
        <v>67</v>
      </c>
      <c r="D155" s="6" t="str">
        <f>IF(B155=B153, "Correct", "-")</f>
        <v>-</v>
      </c>
      <c r="E155" s="23" t="str">
        <f>D155</f>
        <v>-</v>
      </c>
      <c r="F155" s="24">
        <f>IF(D155="Correct",$F$1, 0)</f>
        <v>0</v>
      </c>
      <c r="G155" s="25">
        <f>F155</f>
        <v>0</v>
      </c>
      <c r="H155" s="48" t="s">
        <v>22</v>
      </c>
      <c r="I155" s="17"/>
      <c r="J155" s="51"/>
      <c r="K155" s="71"/>
      <c r="L155" s="71"/>
      <c r="M155" s="71"/>
      <c r="N155" s="71"/>
      <c r="O155" s="71"/>
      <c r="P155" s="71"/>
      <c r="Q155" s="71"/>
      <c r="R155" s="71"/>
      <c r="S155" s="71"/>
      <c r="T155" s="71"/>
      <c r="U155" s="71"/>
      <c r="V155" s="71"/>
      <c r="W155" s="71"/>
      <c r="X155" s="71"/>
      <c r="Y155" s="71"/>
      <c r="Z155" s="71"/>
      <c r="AA155" s="71"/>
      <c r="AB155" s="71"/>
      <c r="AC155" s="71"/>
      <c r="AD155" s="71"/>
      <c r="AE155" s="71"/>
    </row>
    <row r="156" spans="1:31" s="2" customFormat="1" x14ac:dyDescent="0.35">
      <c r="A156" s="98"/>
      <c r="B156" s="59"/>
      <c r="C156" s="17"/>
      <c r="D156" s="11"/>
      <c r="E156" s="26"/>
      <c r="F156" s="27"/>
      <c r="G156" s="28"/>
      <c r="H156" s="48" t="s">
        <v>22</v>
      </c>
      <c r="I156" s="55" t="s">
        <v>22</v>
      </c>
      <c r="J156" s="51"/>
      <c r="K156" s="71"/>
      <c r="L156" s="71"/>
      <c r="M156" s="71"/>
      <c r="N156" s="71"/>
      <c r="O156" s="71"/>
      <c r="P156" s="71"/>
      <c r="Q156" s="71"/>
      <c r="R156" s="71"/>
      <c r="S156" s="71"/>
      <c r="T156" s="71"/>
      <c r="U156" s="71"/>
      <c r="V156" s="71"/>
      <c r="W156" s="71"/>
      <c r="X156" s="71"/>
      <c r="Y156" s="71"/>
      <c r="Z156" s="71"/>
      <c r="AA156" s="71"/>
      <c r="AB156" s="71"/>
      <c r="AC156" s="71"/>
      <c r="AD156" s="71"/>
      <c r="AE156" s="71"/>
    </row>
    <row r="157" spans="1:31" s="2" customFormat="1" x14ac:dyDescent="0.35">
      <c r="A157" s="98">
        <v>23</v>
      </c>
      <c r="B157" s="79" t="s">
        <v>72</v>
      </c>
      <c r="C157" s="17"/>
      <c r="D157" s="11"/>
      <c r="E157" s="26"/>
      <c r="F157" s="27"/>
      <c r="G157" s="28"/>
      <c r="H157" s="48" t="s">
        <v>22</v>
      </c>
      <c r="I157" s="55" t="s">
        <v>22</v>
      </c>
      <c r="J157" s="51"/>
      <c r="K157" s="71"/>
      <c r="L157" s="71"/>
      <c r="M157" s="71"/>
      <c r="N157" s="71"/>
      <c r="O157" s="71"/>
      <c r="P157" s="71"/>
      <c r="Q157" s="71"/>
      <c r="R157" s="71"/>
      <c r="S157" s="71"/>
      <c r="T157" s="71"/>
      <c r="U157" s="71"/>
      <c r="V157" s="71"/>
      <c r="W157" s="71"/>
      <c r="X157" s="71"/>
      <c r="Y157" s="71"/>
      <c r="Z157" s="71"/>
      <c r="AA157" s="71"/>
      <c r="AB157" s="71"/>
      <c r="AC157" s="71"/>
      <c r="AD157" s="71"/>
      <c r="AE157" s="71"/>
    </row>
    <row r="158" spans="1:31" s="2" customFormat="1" x14ac:dyDescent="0.35">
      <c r="A158" s="98"/>
      <c r="B158" s="80" t="s">
        <v>68</v>
      </c>
      <c r="C158" s="17"/>
      <c r="D158" s="11"/>
      <c r="E158" s="26"/>
      <c r="F158" s="27"/>
      <c r="G158" s="28"/>
      <c r="H158" s="48" t="s">
        <v>22</v>
      </c>
      <c r="I158" s="17"/>
      <c r="J158" s="51"/>
      <c r="K158" s="71"/>
      <c r="L158" s="71"/>
      <c r="M158" s="71"/>
      <c r="N158" s="71"/>
      <c r="O158" s="71"/>
      <c r="P158" s="71"/>
      <c r="Q158" s="71"/>
      <c r="R158" s="71"/>
      <c r="S158" s="71"/>
      <c r="T158" s="71"/>
      <c r="U158" s="71"/>
      <c r="V158" s="71"/>
      <c r="W158" s="71"/>
      <c r="X158" s="71"/>
      <c r="Y158" s="71"/>
      <c r="Z158" s="71"/>
      <c r="AA158" s="71"/>
      <c r="AB158" s="71"/>
      <c r="AC158" s="71"/>
      <c r="AD158" s="71"/>
      <c r="AE158" s="71"/>
    </row>
    <row r="159" spans="1:31" s="2" customFormat="1" x14ac:dyDescent="0.35">
      <c r="A159" s="98"/>
      <c r="B159" s="80" t="s">
        <v>69</v>
      </c>
      <c r="C159" s="17"/>
      <c r="D159" s="11"/>
      <c r="E159" s="26"/>
      <c r="F159" s="27"/>
      <c r="G159" s="28"/>
      <c r="H159" s="48" t="s">
        <v>22</v>
      </c>
      <c r="I159" s="17"/>
      <c r="J159" s="51"/>
      <c r="K159" s="71"/>
      <c r="L159" s="71"/>
      <c r="M159" s="71"/>
      <c r="N159" s="71"/>
      <c r="O159" s="71"/>
      <c r="P159" s="71"/>
      <c r="Q159" s="71"/>
      <c r="R159" s="71"/>
      <c r="S159" s="71"/>
      <c r="T159" s="71"/>
      <c r="U159" s="71"/>
      <c r="V159" s="71"/>
      <c r="W159" s="71"/>
      <c r="X159" s="71"/>
      <c r="Y159" s="71"/>
      <c r="Z159" s="71"/>
      <c r="AA159" s="71"/>
      <c r="AB159" s="71"/>
      <c r="AC159" s="71"/>
      <c r="AD159" s="71"/>
      <c r="AE159" s="71"/>
    </row>
    <row r="160" spans="1:31" s="2" customFormat="1" x14ac:dyDescent="0.35">
      <c r="A160" s="98"/>
      <c r="B160" s="80" t="s">
        <v>71</v>
      </c>
      <c r="C160" s="17"/>
      <c r="D160" s="11"/>
      <c r="E160" s="26"/>
      <c r="F160" s="27"/>
      <c r="G160" s="28"/>
      <c r="H160" s="48" t="s">
        <v>22</v>
      </c>
      <c r="I160" s="17"/>
      <c r="J160" s="51"/>
      <c r="K160" s="71"/>
      <c r="L160" s="71"/>
      <c r="M160" s="71"/>
      <c r="N160" s="71"/>
      <c r="O160" s="71"/>
      <c r="P160" s="71"/>
      <c r="Q160" s="71"/>
      <c r="R160" s="71"/>
      <c r="S160" s="71"/>
      <c r="T160" s="71"/>
      <c r="U160" s="71"/>
      <c r="V160" s="71"/>
      <c r="W160" s="71"/>
      <c r="X160" s="71"/>
      <c r="Y160" s="71"/>
      <c r="Z160" s="71"/>
      <c r="AA160" s="71"/>
      <c r="AB160" s="71"/>
      <c r="AC160" s="71"/>
      <c r="AD160" s="71"/>
      <c r="AE160" s="71"/>
    </row>
    <row r="161" spans="1:31" s="2" customFormat="1" ht="15" thickBot="1" x14ac:dyDescent="0.4">
      <c r="A161" s="98"/>
      <c r="B161" s="80" t="s">
        <v>70</v>
      </c>
      <c r="C161" s="17"/>
      <c r="D161" s="11"/>
      <c r="E161" s="26"/>
      <c r="F161" s="27"/>
      <c r="G161" s="28"/>
      <c r="H161" s="48" t="s">
        <v>22</v>
      </c>
      <c r="I161" s="17"/>
      <c r="J161" s="51"/>
      <c r="K161" s="71"/>
      <c r="L161" s="71"/>
      <c r="M161" s="71"/>
      <c r="N161" s="71"/>
      <c r="O161" s="71"/>
      <c r="P161" s="71"/>
      <c r="Q161" s="71"/>
      <c r="R161" s="71"/>
      <c r="S161" s="71"/>
      <c r="T161" s="71"/>
      <c r="U161" s="71"/>
      <c r="V161" s="71"/>
      <c r="W161" s="71"/>
      <c r="X161" s="71"/>
      <c r="Y161" s="71"/>
      <c r="Z161" s="71"/>
      <c r="AA161" s="71"/>
      <c r="AB161" s="71"/>
      <c r="AC161" s="71"/>
      <c r="AD161" s="71"/>
      <c r="AE161" s="71"/>
    </row>
    <row r="162" spans="1:31" s="2" customFormat="1" ht="15" thickBot="1" x14ac:dyDescent="0.4">
      <c r="A162" s="99" t="s">
        <v>21</v>
      </c>
      <c r="B162" s="54"/>
      <c r="C162" s="52" t="s">
        <v>67</v>
      </c>
      <c r="D162" s="6" t="str">
        <f>IF(B162=B161, "Correct", "-")</f>
        <v>-</v>
      </c>
      <c r="E162" s="23" t="str">
        <f>D162</f>
        <v>-</v>
      </c>
      <c r="F162" s="24">
        <f>IF(D162="Correct",$F$1, 0)</f>
        <v>0</v>
      </c>
      <c r="G162" s="25">
        <f>F162</f>
        <v>0</v>
      </c>
      <c r="H162" s="48" t="s">
        <v>22</v>
      </c>
      <c r="I162" s="17"/>
      <c r="J162" s="51"/>
      <c r="K162" s="71"/>
      <c r="L162" s="71"/>
      <c r="M162" s="71"/>
      <c r="N162" s="71"/>
      <c r="O162" s="71"/>
      <c r="P162" s="71"/>
      <c r="Q162" s="71"/>
      <c r="R162" s="71"/>
      <c r="S162" s="71"/>
      <c r="T162" s="71"/>
      <c r="U162" s="71"/>
      <c r="V162" s="71"/>
      <c r="W162" s="71"/>
      <c r="X162" s="71"/>
      <c r="Y162" s="71"/>
      <c r="Z162" s="71"/>
      <c r="AA162" s="71"/>
      <c r="AB162" s="71"/>
      <c r="AC162" s="71"/>
      <c r="AD162" s="71"/>
      <c r="AE162" s="71"/>
    </row>
    <row r="163" spans="1:31" s="2" customFormat="1" x14ac:dyDescent="0.35">
      <c r="A163" s="98"/>
      <c r="B163" s="62" t="s">
        <v>18</v>
      </c>
      <c r="C163" s="17"/>
      <c r="D163" s="11"/>
      <c r="E163" s="26"/>
      <c r="F163" s="27"/>
      <c r="G163" s="28"/>
      <c r="H163" s="48" t="s">
        <v>22</v>
      </c>
      <c r="I163" s="17"/>
      <c r="J163" s="51"/>
      <c r="K163" s="71"/>
      <c r="L163" s="71"/>
      <c r="M163" s="71"/>
      <c r="N163" s="71"/>
      <c r="O163" s="71"/>
      <c r="P163" s="71"/>
      <c r="Q163" s="71"/>
      <c r="R163" s="71"/>
      <c r="S163" s="71"/>
      <c r="T163" s="71"/>
      <c r="U163" s="71"/>
      <c r="V163" s="71"/>
      <c r="W163" s="71"/>
      <c r="X163" s="71"/>
      <c r="Y163" s="71"/>
      <c r="Z163" s="71"/>
      <c r="AA163" s="71"/>
      <c r="AB163" s="71"/>
      <c r="AC163" s="71"/>
      <c r="AD163" s="71"/>
      <c r="AE163" s="71"/>
    </row>
    <row r="164" spans="1:31" s="2" customFormat="1" ht="28" x14ac:dyDescent="0.35">
      <c r="A164" s="98">
        <v>24</v>
      </c>
      <c r="B164" s="79" t="s">
        <v>185</v>
      </c>
      <c r="C164" s="17"/>
      <c r="D164" s="11"/>
      <c r="E164" s="26"/>
      <c r="F164" s="27"/>
      <c r="G164" s="28"/>
      <c r="H164" s="48" t="s">
        <v>22</v>
      </c>
      <c r="I164" s="17"/>
      <c r="J164" s="51"/>
      <c r="K164" s="71"/>
      <c r="L164" s="71"/>
      <c r="M164" s="71"/>
      <c r="N164" s="71"/>
      <c r="O164" s="71"/>
      <c r="P164" s="71"/>
      <c r="Q164" s="71"/>
      <c r="R164" s="71"/>
      <c r="S164" s="71"/>
      <c r="T164" s="71"/>
      <c r="U164" s="71"/>
      <c r="V164" s="71"/>
      <c r="W164" s="71"/>
      <c r="X164" s="71"/>
      <c r="Y164" s="71"/>
      <c r="Z164" s="71"/>
      <c r="AA164" s="71"/>
      <c r="AB164" s="71"/>
      <c r="AC164" s="71"/>
      <c r="AD164" s="71"/>
      <c r="AE164" s="71"/>
    </row>
    <row r="165" spans="1:31" s="2" customFormat="1" x14ac:dyDescent="0.35">
      <c r="A165" s="98"/>
      <c r="B165" s="79" t="s">
        <v>19</v>
      </c>
      <c r="C165" s="17"/>
      <c r="D165" s="11"/>
      <c r="E165" s="26"/>
      <c r="F165" s="27"/>
      <c r="G165" s="28"/>
      <c r="H165" s="48" t="s">
        <v>22</v>
      </c>
      <c r="I165" s="17"/>
      <c r="J165" s="51"/>
      <c r="K165" s="71"/>
      <c r="L165" s="71"/>
      <c r="M165" s="71"/>
      <c r="N165" s="71"/>
      <c r="O165" s="71"/>
      <c r="P165" s="71"/>
      <c r="Q165" s="71"/>
      <c r="R165" s="71"/>
      <c r="S165" s="71"/>
      <c r="T165" s="71"/>
      <c r="U165" s="71"/>
      <c r="V165" s="71"/>
      <c r="W165" s="71"/>
      <c r="X165" s="71"/>
      <c r="Y165" s="71"/>
      <c r="Z165" s="71"/>
      <c r="AA165" s="71"/>
      <c r="AB165" s="71"/>
      <c r="AC165" s="71"/>
      <c r="AD165" s="71"/>
      <c r="AE165" s="71"/>
    </row>
    <row r="166" spans="1:31" s="2" customFormat="1" x14ac:dyDescent="0.35">
      <c r="A166" s="98"/>
      <c r="B166" s="80" t="s">
        <v>181</v>
      </c>
      <c r="C166" s="17"/>
      <c r="D166" s="11"/>
      <c r="E166" s="26"/>
      <c r="F166" s="27"/>
      <c r="G166" s="28"/>
      <c r="H166" s="48" t="s">
        <v>22</v>
      </c>
      <c r="I166" s="17"/>
      <c r="J166" s="51"/>
      <c r="K166" s="71"/>
      <c r="L166" s="71"/>
      <c r="M166" s="71"/>
      <c r="N166" s="71"/>
      <c r="O166" s="71"/>
      <c r="P166" s="71"/>
      <c r="Q166" s="71"/>
      <c r="R166" s="71"/>
      <c r="S166" s="71"/>
      <c r="T166" s="71"/>
      <c r="U166" s="71"/>
      <c r="V166" s="71"/>
      <c r="W166" s="71"/>
      <c r="X166" s="71"/>
      <c r="Y166" s="71"/>
      <c r="Z166" s="71"/>
      <c r="AA166" s="71"/>
      <c r="AB166" s="71"/>
      <c r="AC166" s="71"/>
      <c r="AD166" s="71"/>
      <c r="AE166" s="71"/>
    </row>
    <row r="167" spans="1:31" s="2" customFormat="1" x14ac:dyDescent="0.35">
      <c r="A167" s="98"/>
      <c r="B167" s="80" t="s">
        <v>182</v>
      </c>
      <c r="C167" s="17"/>
      <c r="D167" s="11"/>
      <c r="E167" s="26"/>
      <c r="F167" s="27"/>
      <c r="G167" s="28"/>
      <c r="H167" s="48" t="s">
        <v>22</v>
      </c>
      <c r="I167" s="17"/>
      <c r="J167" s="51"/>
      <c r="K167" s="71"/>
      <c r="L167" s="71"/>
      <c r="M167" s="71"/>
      <c r="N167" s="71"/>
      <c r="O167" s="71"/>
      <c r="P167" s="71"/>
      <c r="Q167" s="71"/>
      <c r="R167" s="71"/>
      <c r="S167" s="71"/>
      <c r="T167" s="71"/>
      <c r="U167" s="71"/>
      <c r="V167" s="71"/>
      <c r="W167" s="71"/>
      <c r="X167" s="71"/>
      <c r="Y167" s="71"/>
      <c r="Z167" s="71"/>
      <c r="AA167" s="71"/>
      <c r="AB167" s="71"/>
      <c r="AC167" s="71"/>
      <c r="AD167" s="71"/>
      <c r="AE167" s="71"/>
    </row>
    <row r="168" spans="1:31" s="2" customFormat="1" x14ac:dyDescent="0.35">
      <c r="A168" s="98"/>
      <c r="B168" s="80" t="s">
        <v>184</v>
      </c>
      <c r="C168" s="17"/>
      <c r="D168" s="11"/>
      <c r="E168" s="26"/>
      <c r="F168" s="27"/>
      <c r="G168" s="28"/>
      <c r="H168" s="48" t="s">
        <v>22</v>
      </c>
      <c r="I168" s="17"/>
      <c r="J168" s="51"/>
      <c r="K168" s="71"/>
      <c r="L168" s="71"/>
      <c r="M168" s="71"/>
      <c r="N168" s="71"/>
      <c r="O168" s="71"/>
      <c r="P168" s="71"/>
      <c r="Q168" s="71"/>
      <c r="R168" s="71"/>
      <c r="S168" s="71"/>
      <c r="T168" s="71"/>
      <c r="U168" s="71"/>
      <c r="V168" s="71"/>
      <c r="W168" s="71"/>
      <c r="X168" s="71"/>
      <c r="Y168" s="71"/>
      <c r="Z168" s="71"/>
      <c r="AA168" s="71"/>
      <c r="AB168" s="71"/>
      <c r="AC168" s="71"/>
      <c r="AD168" s="71"/>
      <c r="AE168" s="71"/>
    </row>
    <row r="169" spans="1:31" s="2" customFormat="1" ht="15" thickBot="1" x14ac:dyDescent="0.4">
      <c r="A169" s="98"/>
      <c r="B169" s="80" t="s">
        <v>183</v>
      </c>
      <c r="C169" s="17"/>
      <c r="D169" s="11"/>
      <c r="E169" s="26"/>
      <c r="F169" s="27"/>
      <c r="G169" s="28"/>
      <c r="H169" s="48" t="s">
        <v>22</v>
      </c>
      <c r="I169" s="17"/>
      <c r="J169" s="51"/>
      <c r="K169" s="71"/>
      <c r="L169" s="71"/>
      <c r="M169" s="71"/>
      <c r="N169" s="71"/>
      <c r="O169" s="71"/>
      <c r="P169" s="71"/>
      <c r="Q169" s="71"/>
      <c r="R169" s="71"/>
      <c r="S169" s="71"/>
      <c r="T169" s="71"/>
      <c r="U169" s="71"/>
      <c r="V169" s="71"/>
      <c r="W169" s="71"/>
      <c r="X169" s="71"/>
      <c r="Y169" s="71"/>
      <c r="Z169" s="71"/>
      <c r="AA169" s="71"/>
      <c r="AB169" s="71"/>
      <c r="AC169" s="71"/>
      <c r="AD169" s="71"/>
      <c r="AE169" s="71"/>
    </row>
    <row r="170" spans="1:31" s="2" customFormat="1" ht="15" thickBot="1" x14ac:dyDescent="0.4">
      <c r="A170" s="99" t="s">
        <v>21</v>
      </c>
      <c r="B170" s="54"/>
      <c r="C170" s="52" t="s">
        <v>67</v>
      </c>
      <c r="D170" s="6" t="str">
        <f>IF(B170=B166, "Correct", "-")</f>
        <v>-</v>
      </c>
      <c r="E170" s="23" t="str">
        <f>D170</f>
        <v>-</v>
      </c>
      <c r="F170" s="24">
        <f>IF(D170="Correct",$F$1, 0)</f>
        <v>0</v>
      </c>
      <c r="G170" s="25">
        <f>F170</f>
        <v>0</v>
      </c>
      <c r="H170" s="10"/>
      <c r="I170" s="17"/>
      <c r="J170" s="51"/>
      <c r="K170" s="71"/>
      <c r="L170" s="71"/>
      <c r="M170" s="71"/>
      <c r="N170" s="71"/>
      <c r="O170" s="71"/>
      <c r="P170" s="71"/>
      <c r="Q170" s="71"/>
      <c r="R170" s="71"/>
      <c r="S170" s="71"/>
      <c r="T170" s="71"/>
      <c r="U170" s="71"/>
      <c r="V170" s="71"/>
      <c r="W170" s="71"/>
      <c r="X170" s="71"/>
      <c r="Y170" s="71"/>
      <c r="Z170" s="71"/>
      <c r="AA170" s="71"/>
      <c r="AB170" s="71"/>
      <c r="AC170" s="71"/>
      <c r="AD170" s="71"/>
      <c r="AE170" s="71"/>
    </row>
    <row r="171" spans="1:31" x14ac:dyDescent="0.35">
      <c r="A171" s="100"/>
      <c r="B171" s="63"/>
      <c r="E171" s="21"/>
      <c r="F171" s="56"/>
      <c r="G171" s="22"/>
      <c r="J171" s="57"/>
      <c r="K171" s="70"/>
    </row>
    <row r="172" spans="1:31" x14ac:dyDescent="0.35">
      <c r="A172" s="100">
        <v>25</v>
      </c>
      <c r="B172" s="81" t="s">
        <v>58</v>
      </c>
      <c r="E172" s="21"/>
      <c r="F172" s="56"/>
      <c r="G172" s="22"/>
      <c r="J172" s="57"/>
      <c r="K172" s="70"/>
    </row>
    <row r="173" spans="1:31" x14ac:dyDescent="0.35">
      <c r="A173" s="100"/>
      <c r="B173" s="77"/>
      <c r="E173" s="21"/>
      <c r="F173" s="56"/>
      <c r="G173" s="22"/>
      <c r="J173" s="57"/>
      <c r="K173" s="70"/>
    </row>
    <row r="174" spans="1:31" x14ac:dyDescent="0.35">
      <c r="A174" s="100"/>
      <c r="B174" s="77"/>
      <c r="E174" s="21"/>
      <c r="F174" s="56"/>
      <c r="G174" s="22"/>
      <c r="J174" s="57"/>
      <c r="K174" s="70"/>
    </row>
    <row r="175" spans="1:31" x14ac:dyDescent="0.35">
      <c r="A175" s="100"/>
      <c r="B175" s="77"/>
      <c r="E175" s="21"/>
      <c r="F175" s="56"/>
      <c r="G175" s="22"/>
      <c r="J175" s="57"/>
      <c r="K175" s="70"/>
    </row>
    <row r="176" spans="1:31" x14ac:dyDescent="0.35">
      <c r="A176" s="100"/>
      <c r="B176" s="77"/>
      <c r="E176" s="21"/>
      <c r="F176" s="56"/>
      <c r="G176" s="22"/>
      <c r="J176" s="57"/>
      <c r="K176" s="70"/>
    </row>
    <row r="177" spans="1:11" x14ac:dyDescent="0.35">
      <c r="A177" s="100"/>
      <c r="B177" s="77"/>
      <c r="E177" s="21"/>
      <c r="F177" s="56"/>
      <c r="G177" s="22"/>
      <c r="J177" s="57"/>
      <c r="K177" s="70"/>
    </row>
    <row r="178" spans="1:11" x14ac:dyDescent="0.35">
      <c r="A178" s="100"/>
      <c r="B178" s="77"/>
      <c r="E178" s="21"/>
      <c r="F178" s="56"/>
      <c r="G178" s="22"/>
      <c r="J178" s="57"/>
      <c r="K178" s="70"/>
    </row>
    <row r="179" spans="1:11" x14ac:dyDescent="0.35">
      <c r="A179" s="100"/>
      <c r="B179" s="77"/>
      <c r="E179" s="21"/>
      <c r="F179" s="56"/>
      <c r="G179" s="22"/>
      <c r="J179" s="57"/>
      <c r="K179" s="70"/>
    </row>
    <row r="180" spans="1:11" x14ac:dyDescent="0.35">
      <c r="A180" s="100"/>
      <c r="B180" s="77"/>
      <c r="E180" s="21"/>
      <c r="F180" s="56"/>
      <c r="G180" s="22"/>
      <c r="J180" s="57"/>
      <c r="K180" s="70"/>
    </row>
    <row r="181" spans="1:11" x14ac:dyDescent="0.35">
      <c r="A181" s="100"/>
      <c r="B181" s="77"/>
      <c r="E181" s="21"/>
      <c r="F181" s="56"/>
      <c r="G181" s="22"/>
      <c r="J181" s="57"/>
      <c r="K181" s="70"/>
    </row>
    <row r="182" spans="1:11" x14ac:dyDescent="0.35">
      <c r="A182" s="100"/>
      <c r="B182" s="77"/>
      <c r="E182" s="21"/>
      <c r="F182" s="56"/>
      <c r="G182" s="22"/>
      <c r="J182" s="57"/>
      <c r="K182" s="70"/>
    </row>
    <row r="183" spans="1:11" x14ac:dyDescent="0.35">
      <c r="A183" s="100"/>
      <c r="B183" s="77"/>
      <c r="E183" s="21"/>
      <c r="F183" s="56"/>
      <c r="G183" s="22"/>
      <c r="J183" s="57"/>
      <c r="K183" s="70"/>
    </row>
    <row r="184" spans="1:11" x14ac:dyDescent="0.35">
      <c r="A184" s="100"/>
      <c r="B184" s="77"/>
      <c r="E184" s="21"/>
      <c r="F184" s="56"/>
      <c r="G184" s="22"/>
      <c r="J184" s="57"/>
      <c r="K184" s="70"/>
    </row>
    <row r="185" spans="1:11" x14ac:dyDescent="0.35">
      <c r="A185" s="100"/>
      <c r="B185" s="77"/>
      <c r="E185" s="21"/>
      <c r="F185" s="56"/>
      <c r="G185" s="22"/>
      <c r="J185" s="57"/>
      <c r="K185" s="70"/>
    </row>
    <row r="186" spans="1:11" x14ac:dyDescent="0.35">
      <c r="A186" s="100"/>
      <c r="B186" s="77"/>
      <c r="E186" s="21"/>
      <c r="F186" s="56"/>
      <c r="G186" s="22"/>
      <c r="J186" s="57"/>
      <c r="K186" s="70"/>
    </row>
    <row r="187" spans="1:11" x14ac:dyDescent="0.35">
      <c r="A187" s="100"/>
      <c r="B187" s="77"/>
      <c r="E187" s="21"/>
      <c r="F187" s="56"/>
      <c r="G187" s="22"/>
      <c r="J187" s="57"/>
      <c r="K187" s="70"/>
    </row>
    <row r="188" spans="1:11" x14ac:dyDescent="0.35">
      <c r="A188" s="100"/>
      <c r="B188" s="77"/>
      <c r="E188" s="21"/>
      <c r="F188" s="56"/>
      <c r="G188" s="22"/>
      <c r="J188" s="57"/>
      <c r="K188" s="70"/>
    </row>
    <row r="189" spans="1:11" x14ac:dyDescent="0.35">
      <c r="A189" s="100"/>
      <c r="B189" s="77"/>
      <c r="E189" s="21"/>
      <c r="F189" s="56"/>
      <c r="G189" s="22"/>
      <c r="J189" s="57"/>
      <c r="K189" s="70"/>
    </row>
    <row r="190" spans="1:11" x14ac:dyDescent="0.35">
      <c r="A190" s="100"/>
      <c r="B190" s="77"/>
      <c r="E190" s="21"/>
      <c r="F190" s="56"/>
      <c r="G190" s="22"/>
      <c r="J190" s="57"/>
      <c r="K190" s="70"/>
    </row>
    <row r="191" spans="1:11" x14ac:dyDescent="0.35">
      <c r="A191" s="100"/>
      <c r="B191" s="77"/>
      <c r="E191" s="21"/>
      <c r="F191" s="56"/>
      <c r="G191" s="22"/>
      <c r="J191" s="57"/>
      <c r="K191" s="70"/>
    </row>
    <row r="192" spans="1:11" x14ac:dyDescent="0.35">
      <c r="A192" s="100"/>
      <c r="B192" s="77"/>
      <c r="E192" s="21"/>
      <c r="F192" s="56"/>
      <c r="G192" s="22"/>
      <c r="J192" s="57"/>
      <c r="K192" s="70"/>
    </row>
    <row r="193" spans="1:31" x14ac:dyDescent="0.35">
      <c r="A193" s="100"/>
      <c r="B193" s="77"/>
      <c r="E193" s="21"/>
      <c r="F193" s="56"/>
      <c r="G193" s="22"/>
      <c r="J193" s="57"/>
      <c r="K193" s="70"/>
    </row>
    <row r="194" spans="1:31" x14ac:dyDescent="0.35">
      <c r="A194" s="100"/>
      <c r="B194" s="77"/>
      <c r="E194" s="21"/>
      <c r="F194" s="56"/>
      <c r="G194" s="22"/>
      <c r="J194" s="57"/>
      <c r="K194" s="70"/>
    </row>
    <row r="195" spans="1:31" x14ac:dyDescent="0.35">
      <c r="A195" s="100"/>
      <c r="B195" s="77"/>
      <c r="E195" s="21"/>
      <c r="F195" s="56"/>
      <c r="G195" s="22"/>
      <c r="J195" s="57"/>
      <c r="K195" s="70"/>
    </row>
    <row r="196" spans="1:31" x14ac:dyDescent="0.35">
      <c r="A196" s="100"/>
      <c r="B196" s="77"/>
      <c r="E196" s="21"/>
      <c r="F196" s="56"/>
      <c r="G196" s="22"/>
      <c r="J196" s="57"/>
      <c r="K196" s="70"/>
    </row>
    <row r="197" spans="1:31" x14ac:dyDescent="0.35">
      <c r="A197" s="100"/>
      <c r="B197" s="77"/>
      <c r="E197" s="21"/>
      <c r="F197" s="56"/>
      <c r="G197" s="22"/>
      <c r="J197" s="57"/>
      <c r="K197" s="70"/>
    </row>
    <row r="198" spans="1:31" x14ac:dyDescent="0.35">
      <c r="A198" s="100"/>
      <c r="B198" s="77"/>
      <c r="E198" s="21"/>
      <c r="F198" s="56"/>
      <c r="G198" s="22"/>
      <c r="J198" s="57"/>
      <c r="K198" s="70"/>
    </row>
    <row r="199" spans="1:31" x14ac:dyDescent="0.35">
      <c r="A199" s="100"/>
      <c r="B199" s="77"/>
      <c r="E199" s="21"/>
      <c r="F199" s="56"/>
      <c r="G199" s="22"/>
      <c r="J199" s="57"/>
      <c r="K199" s="70"/>
    </row>
    <row r="200" spans="1:31" x14ac:dyDescent="0.35">
      <c r="A200" s="100"/>
      <c r="B200" s="77"/>
      <c r="E200" s="21"/>
      <c r="F200" s="56"/>
      <c r="G200" s="22"/>
      <c r="J200" s="57"/>
      <c r="K200" s="70"/>
    </row>
    <row r="201" spans="1:31" x14ac:dyDescent="0.35">
      <c r="A201" s="100"/>
      <c r="B201" s="77"/>
      <c r="E201" s="21"/>
      <c r="F201" s="56"/>
      <c r="G201" s="22"/>
      <c r="J201" s="57"/>
      <c r="K201" s="70"/>
    </row>
    <row r="202" spans="1:31" x14ac:dyDescent="0.35">
      <c r="A202" s="100"/>
      <c r="B202" s="77" t="s">
        <v>59</v>
      </c>
      <c r="E202" s="21"/>
      <c r="F202" s="56"/>
      <c r="G202" s="22"/>
      <c r="J202" s="57"/>
      <c r="K202" s="70"/>
    </row>
    <row r="203" spans="1:31" x14ac:dyDescent="0.35">
      <c r="A203" s="100"/>
      <c r="B203" s="77" t="s">
        <v>61</v>
      </c>
      <c r="E203" s="21"/>
      <c r="F203" s="56"/>
      <c r="G203" s="22"/>
      <c r="J203" s="57"/>
      <c r="K203" s="70"/>
    </row>
    <row r="204" spans="1:31" x14ac:dyDescent="0.35">
      <c r="A204" s="100"/>
      <c r="B204" s="77" t="s">
        <v>60</v>
      </c>
      <c r="E204" s="21"/>
      <c r="F204" s="56"/>
      <c r="G204" s="22"/>
      <c r="J204" s="57"/>
      <c r="K204" s="70"/>
    </row>
    <row r="205" spans="1:31" ht="15" thickBot="1" x14ac:dyDescent="0.4">
      <c r="A205" s="100"/>
      <c r="B205" s="77" t="s">
        <v>62</v>
      </c>
      <c r="E205" s="21"/>
      <c r="F205" s="56"/>
      <c r="G205" s="22"/>
      <c r="J205" s="57"/>
      <c r="K205" s="70"/>
    </row>
    <row r="206" spans="1:31" s="2" customFormat="1" ht="15" thickBot="1" x14ac:dyDescent="0.4">
      <c r="A206" s="99" t="s">
        <v>21</v>
      </c>
      <c r="B206" s="54"/>
      <c r="C206" s="52" t="s">
        <v>67</v>
      </c>
      <c r="D206" s="6" t="str">
        <f>IF(B206=B204, "Correct", "-")</f>
        <v>-</v>
      </c>
      <c r="E206" s="23" t="str">
        <f>D206</f>
        <v>-</v>
      </c>
      <c r="F206" s="24">
        <f>IF(D206="Correct",$F$1, 0)</f>
        <v>0</v>
      </c>
      <c r="G206" s="25">
        <f>F206</f>
        <v>0</v>
      </c>
      <c r="H206" s="10"/>
      <c r="I206" s="17"/>
      <c r="J206" s="51"/>
      <c r="K206" s="71"/>
      <c r="L206" s="71"/>
      <c r="M206" s="71"/>
      <c r="N206" s="71"/>
      <c r="O206" s="71"/>
      <c r="P206" s="71"/>
      <c r="Q206" s="71"/>
      <c r="R206" s="71"/>
      <c r="S206" s="71"/>
      <c r="T206" s="71"/>
      <c r="U206" s="71"/>
      <c r="V206" s="71"/>
      <c r="W206" s="71"/>
      <c r="X206" s="71"/>
      <c r="Y206" s="71"/>
      <c r="Z206" s="71"/>
      <c r="AA206" s="71"/>
      <c r="AB206" s="71"/>
      <c r="AC206" s="71"/>
      <c r="AD206" s="71"/>
      <c r="AE206" s="71"/>
    </row>
    <row r="207" spans="1:31" x14ac:dyDescent="0.35">
      <c r="A207" s="98"/>
      <c r="B207" s="62" t="s">
        <v>18</v>
      </c>
      <c r="C207" s="17"/>
      <c r="D207" s="11"/>
      <c r="E207" s="26"/>
      <c r="F207" s="27"/>
      <c r="G207" s="28"/>
      <c r="J207" s="57"/>
      <c r="K207" s="70"/>
    </row>
    <row r="208" spans="1:31" ht="43.5" x14ac:dyDescent="0.35">
      <c r="A208" s="98">
        <v>26</v>
      </c>
      <c r="B208" s="72" t="s">
        <v>77</v>
      </c>
      <c r="C208" s="17"/>
      <c r="D208" s="11"/>
      <c r="E208" s="26"/>
      <c r="F208" s="27"/>
      <c r="G208" s="28"/>
      <c r="J208" s="57"/>
      <c r="K208" s="70"/>
    </row>
    <row r="209" spans="1:11" x14ac:dyDescent="0.35">
      <c r="A209" s="98"/>
      <c r="B209" s="79" t="s">
        <v>19</v>
      </c>
      <c r="C209" s="17"/>
      <c r="D209" s="11"/>
      <c r="E209" s="26"/>
      <c r="F209" s="27"/>
      <c r="G209" s="28"/>
      <c r="J209" s="57"/>
      <c r="K209" s="70"/>
    </row>
    <row r="210" spans="1:11" ht="28" x14ac:dyDescent="0.35">
      <c r="A210" s="98"/>
      <c r="B210" s="80" t="s">
        <v>79</v>
      </c>
      <c r="C210" s="17"/>
      <c r="D210" s="11"/>
      <c r="E210" s="26"/>
      <c r="F210" s="27"/>
      <c r="G210" s="28"/>
      <c r="J210" s="57"/>
      <c r="K210" s="70"/>
    </row>
    <row r="211" spans="1:11" ht="28" x14ac:dyDescent="0.35">
      <c r="A211" s="98"/>
      <c r="B211" s="80" t="s">
        <v>78</v>
      </c>
      <c r="C211" s="17"/>
      <c r="D211" s="11"/>
      <c r="E211" s="26"/>
      <c r="F211" s="27"/>
      <c r="G211" s="28"/>
      <c r="J211" s="57"/>
      <c r="K211" s="70"/>
    </row>
    <row r="212" spans="1:11" ht="28" x14ac:dyDescent="0.35">
      <c r="A212" s="98"/>
      <c r="B212" s="80" t="s">
        <v>130</v>
      </c>
      <c r="C212" s="17"/>
      <c r="D212" s="11"/>
      <c r="E212" s="26"/>
      <c r="F212" s="27"/>
      <c r="G212" s="28"/>
      <c r="J212" s="57"/>
      <c r="K212" s="70"/>
    </row>
    <row r="213" spans="1:11" ht="28.5" thickBot="1" x14ac:dyDescent="0.4">
      <c r="A213" s="98"/>
      <c r="B213" s="80" t="s">
        <v>80</v>
      </c>
      <c r="C213" s="17"/>
      <c r="D213" s="11"/>
      <c r="E213" s="26"/>
      <c r="F213" s="27"/>
      <c r="G213" s="28"/>
      <c r="J213" s="57"/>
      <c r="K213" s="70"/>
    </row>
    <row r="214" spans="1:11" ht="15" thickBot="1" x14ac:dyDescent="0.4">
      <c r="A214" s="99" t="s">
        <v>21</v>
      </c>
      <c r="B214" s="54"/>
      <c r="C214" s="52" t="s">
        <v>67</v>
      </c>
      <c r="D214" s="6" t="str">
        <f>IF(B214=B212, "Correct", "-")</f>
        <v>-</v>
      </c>
      <c r="E214" s="23" t="str">
        <f>D214</f>
        <v>-</v>
      </c>
      <c r="F214" s="24">
        <f>IF(D214="Correct",$F$1, 0)</f>
        <v>0</v>
      </c>
      <c r="G214" s="25">
        <f>F214</f>
        <v>0</v>
      </c>
      <c r="J214" s="57"/>
      <c r="K214" s="70"/>
    </row>
    <row r="215" spans="1:11" x14ac:dyDescent="0.35">
      <c r="A215" s="98"/>
      <c r="B215" s="50"/>
      <c r="C215" s="52"/>
      <c r="D215" s="11"/>
      <c r="E215" s="26"/>
      <c r="F215" s="27"/>
      <c r="G215" s="28"/>
      <c r="J215" s="57"/>
      <c r="K215" s="70"/>
    </row>
    <row r="216" spans="1:11" x14ac:dyDescent="0.35">
      <c r="A216" s="98">
        <v>27</v>
      </c>
      <c r="B216" s="78" t="s">
        <v>121</v>
      </c>
      <c r="C216" s="17"/>
      <c r="D216" s="11"/>
      <c r="E216" s="26"/>
      <c r="F216" s="27"/>
      <c r="G216" s="28"/>
      <c r="J216" s="57"/>
      <c r="K216" s="70"/>
    </row>
    <row r="217" spans="1:11" x14ac:dyDescent="0.35">
      <c r="A217" s="98"/>
      <c r="B217" s="76" t="s">
        <v>125</v>
      </c>
      <c r="C217" s="17"/>
      <c r="D217" s="11"/>
      <c r="E217" s="26"/>
      <c r="F217" s="27"/>
      <c r="G217" s="28"/>
      <c r="J217" s="57"/>
      <c r="K217" s="70"/>
    </row>
    <row r="218" spans="1:11" x14ac:dyDescent="0.35">
      <c r="A218" s="98"/>
      <c r="B218" s="76" t="s">
        <v>122</v>
      </c>
      <c r="C218" s="17"/>
      <c r="D218" s="11"/>
      <c r="E218" s="26"/>
      <c r="F218" s="27"/>
      <c r="G218" s="28"/>
      <c r="J218" s="57"/>
      <c r="K218" s="70"/>
    </row>
    <row r="219" spans="1:11" x14ac:dyDescent="0.35">
      <c r="A219" s="98"/>
      <c r="B219" s="76" t="s">
        <v>123</v>
      </c>
      <c r="C219" s="17"/>
      <c r="D219" s="11"/>
      <c r="E219" s="26"/>
      <c r="F219" s="27"/>
      <c r="G219" s="28"/>
      <c r="J219" s="57"/>
      <c r="K219" s="70"/>
    </row>
    <row r="220" spans="1:11" ht="15" thickBot="1" x14ac:dyDescent="0.4">
      <c r="A220" s="98"/>
      <c r="B220" s="76" t="s">
        <v>124</v>
      </c>
      <c r="C220" s="17"/>
      <c r="D220" s="11"/>
      <c r="E220" s="26"/>
      <c r="F220" s="27"/>
      <c r="G220" s="28"/>
      <c r="J220" s="57"/>
      <c r="K220" s="70"/>
    </row>
    <row r="221" spans="1:11" ht="15" thickBot="1" x14ac:dyDescent="0.4">
      <c r="A221" s="99" t="s">
        <v>21</v>
      </c>
      <c r="B221" s="54"/>
      <c r="C221" s="52" t="s">
        <v>67</v>
      </c>
      <c r="D221" s="6" t="str">
        <f>IF(B221=B220, "Correct", "-")</f>
        <v>-</v>
      </c>
      <c r="E221" s="23" t="str">
        <f>D221</f>
        <v>-</v>
      </c>
      <c r="F221" s="24">
        <f>IF(D221="Correct",$F$1, 0)</f>
        <v>0</v>
      </c>
      <c r="G221" s="25">
        <f>F221</f>
        <v>0</v>
      </c>
      <c r="J221" s="57"/>
      <c r="K221" s="70"/>
    </row>
    <row r="222" spans="1:11" x14ac:dyDescent="0.35">
      <c r="A222" s="100"/>
      <c r="B222" s="77"/>
      <c r="E222" s="21"/>
      <c r="F222" s="56"/>
      <c r="G222" s="22"/>
      <c r="J222" s="57"/>
      <c r="K222" s="70"/>
    </row>
    <row r="223" spans="1:11" ht="87" x14ac:dyDescent="0.35">
      <c r="A223" s="100">
        <v>28</v>
      </c>
      <c r="B223" s="76" t="s">
        <v>129</v>
      </c>
      <c r="E223" s="21"/>
      <c r="F223" s="56"/>
      <c r="G223" s="22"/>
      <c r="J223" s="57"/>
      <c r="K223" s="70"/>
    </row>
    <row r="224" spans="1:11" x14ac:dyDescent="0.35">
      <c r="A224" s="100"/>
      <c r="B224" s="77" t="s">
        <v>82</v>
      </c>
      <c r="E224" s="21"/>
      <c r="F224" s="56"/>
      <c r="G224" s="22"/>
      <c r="J224" s="57"/>
      <c r="K224" s="70"/>
    </row>
    <row r="225" spans="1:11" x14ac:dyDescent="0.35">
      <c r="A225" s="100"/>
      <c r="B225" s="77" t="s">
        <v>83</v>
      </c>
      <c r="E225" s="21"/>
      <c r="F225" s="56"/>
      <c r="G225" s="22"/>
      <c r="J225" s="57"/>
      <c r="K225" s="70"/>
    </row>
    <row r="226" spans="1:11" x14ac:dyDescent="0.35">
      <c r="A226" s="100"/>
      <c r="B226" s="77" t="s">
        <v>84</v>
      </c>
      <c r="E226" s="21"/>
      <c r="F226" s="56"/>
      <c r="G226" s="22"/>
      <c r="J226" s="57"/>
      <c r="K226" s="70"/>
    </row>
    <row r="227" spans="1:11" ht="15" thickBot="1" x14ac:dyDescent="0.4">
      <c r="A227" s="100"/>
      <c r="B227" s="77" t="s">
        <v>81</v>
      </c>
      <c r="E227" s="21"/>
      <c r="F227" s="56"/>
      <c r="G227" s="22"/>
      <c r="J227" s="57"/>
      <c r="K227" s="70"/>
    </row>
    <row r="228" spans="1:11" ht="15" thickBot="1" x14ac:dyDescent="0.4">
      <c r="A228" s="99" t="s">
        <v>21</v>
      </c>
      <c r="B228" s="54"/>
      <c r="C228" s="52" t="s">
        <v>67</v>
      </c>
      <c r="D228" s="6" t="str">
        <f>IF(B228=B227, "Correct", "-")</f>
        <v>-</v>
      </c>
      <c r="E228" s="23" t="str">
        <f>D228</f>
        <v>-</v>
      </c>
      <c r="F228" s="24">
        <f>IF(D228="Correct",$F$1, 0)</f>
        <v>0</v>
      </c>
      <c r="G228" s="25">
        <f>F228</f>
        <v>0</v>
      </c>
      <c r="J228" s="57"/>
      <c r="K228" s="70"/>
    </row>
    <row r="229" spans="1:11" x14ac:dyDescent="0.35">
      <c r="A229" s="100"/>
      <c r="B229" s="63"/>
      <c r="E229" s="21"/>
      <c r="F229" s="56"/>
      <c r="G229" s="22"/>
      <c r="J229" s="57"/>
      <c r="K229" s="70"/>
    </row>
    <row r="230" spans="1:11" ht="59" customHeight="1" x14ac:dyDescent="0.35">
      <c r="A230" s="100">
        <v>29</v>
      </c>
      <c r="B230" s="75" t="s">
        <v>85</v>
      </c>
      <c r="E230" s="21"/>
      <c r="F230" s="56"/>
      <c r="G230" s="22"/>
      <c r="J230" s="57"/>
      <c r="K230" s="70"/>
    </row>
    <row r="231" spans="1:11" ht="58" x14ac:dyDescent="0.35">
      <c r="A231" s="100"/>
      <c r="B231" s="76" t="s">
        <v>87</v>
      </c>
      <c r="E231" s="21"/>
      <c r="F231" s="56"/>
      <c r="G231" s="22"/>
      <c r="J231" s="57"/>
      <c r="K231" s="70"/>
    </row>
    <row r="232" spans="1:11" ht="58" x14ac:dyDescent="0.35">
      <c r="A232" s="100"/>
      <c r="B232" s="76" t="s">
        <v>86</v>
      </c>
      <c r="E232" s="21"/>
      <c r="F232" s="56"/>
      <c r="G232" s="22"/>
      <c r="J232" s="57"/>
      <c r="K232" s="70"/>
    </row>
    <row r="233" spans="1:11" ht="58" x14ac:dyDescent="0.35">
      <c r="A233" s="100"/>
      <c r="B233" s="76" t="s">
        <v>88</v>
      </c>
      <c r="E233" s="21"/>
      <c r="F233" s="56"/>
      <c r="G233" s="22"/>
      <c r="J233" s="57"/>
      <c r="K233" s="70"/>
    </row>
    <row r="234" spans="1:11" ht="58.5" thickBot="1" x14ac:dyDescent="0.4">
      <c r="A234" s="100"/>
      <c r="B234" s="76" t="s">
        <v>89</v>
      </c>
      <c r="E234" s="21"/>
      <c r="F234" s="56"/>
      <c r="G234" s="22"/>
      <c r="J234" s="57"/>
      <c r="K234" s="70"/>
    </row>
    <row r="235" spans="1:11" ht="15" thickBot="1" x14ac:dyDescent="0.4">
      <c r="A235" s="99" t="s">
        <v>21</v>
      </c>
      <c r="B235" s="54"/>
      <c r="C235" s="52" t="s">
        <v>67</v>
      </c>
      <c r="D235" s="6" t="str">
        <f>IF(B235=B232, "Correct", "-")</f>
        <v>-</v>
      </c>
      <c r="E235" s="23" t="str">
        <f>D235</f>
        <v>-</v>
      </c>
      <c r="F235" s="24">
        <f>IF(D235="Correct",$F$1, 0)</f>
        <v>0</v>
      </c>
      <c r="G235" s="25">
        <f>F235</f>
        <v>0</v>
      </c>
      <c r="J235" s="57"/>
      <c r="K235" s="70"/>
    </row>
    <row r="236" spans="1:11" x14ac:dyDescent="0.35">
      <c r="A236" s="100"/>
      <c r="B236" s="63"/>
      <c r="E236" s="21"/>
      <c r="F236" s="56"/>
      <c r="G236" s="22"/>
      <c r="J236" s="57"/>
      <c r="K236" s="70"/>
    </row>
    <row r="237" spans="1:11" ht="29" x14ac:dyDescent="0.35">
      <c r="A237" s="100">
        <v>30</v>
      </c>
      <c r="B237" s="72" t="s">
        <v>90</v>
      </c>
      <c r="E237" s="21"/>
      <c r="F237" s="56"/>
      <c r="G237" s="22"/>
      <c r="J237" s="57"/>
      <c r="K237" s="70"/>
    </row>
    <row r="238" spans="1:11" x14ac:dyDescent="0.35">
      <c r="A238" s="100"/>
      <c r="B238" s="73" t="s">
        <v>94</v>
      </c>
      <c r="E238" s="21"/>
      <c r="F238" s="56"/>
      <c r="G238" s="22"/>
      <c r="J238" s="57"/>
      <c r="K238" s="70"/>
    </row>
    <row r="239" spans="1:11" x14ac:dyDescent="0.35">
      <c r="A239" s="100"/>
      <c r="B239" s="73" t="s">
        <v>92</v>
      </c>
      <c r="E239" s="21"/>
      <c r="F239" s="56"/>
      <c r="G239" s="22"/>
      <c r="J239" s="57"/>
      <c r="K239" s="70"/>
    </row>
    <row r="240" spans="1:11" x14ac:dyDescent="0.35">
      <c r="A240" s="100"/>
      <c r="B240" s="73" t="s">
        <v>91</v>
      </c>
      <c r="E240" s="21"/>
      <c r="F240" s="56"/>
      <c r="G240" s="22"/>
      <c r="J240" s="57"/>
      <c r="K240" s="70"/>
    </row>
    <row r="241" spans="1:11" ht="15" thickBot="1" x14ac:dyDescent="0.4">
      <c r="A241" s="100"/>
      <c r="B241" s="73" t="s">
        <v>93</v>
      </c>
      <c r="E241" s="21"/>
      <c r="F241" s="56"/>
      <c r="G241" s="22"/>
      <c r="J241" s="57"/>
      <c r="K241" s="70"/>
    </row>
    <row r="242" spans="1:11" ht="15" thickBot="1" x14ac:dyDescent="0.4">
      <c r="A242" s="99" t="s">
        <v>21</v>
      </c>
      <c r="B242" s="54"/>
      <c r="C242" s="52" t="s">
        <v>67</v>
      </c>
      <c r="D242" s="6" t="str">
        <f>IF(B242=B240, "Correct", "-")</f>
        <v>-</v>
      </c>
      <c r="E242" s="23" t="str">
        <f>D242</f>
        <v>-</v>
      </c>
      <c r="F242" s="24">
        <f>IF(D242="Correct",$F$1, 0)</f>
        <v>0</v>
      </c>
      <c r="G242" s="25">
        <f>F242</f>
        <v>0</v>
      </c>
      <c r="J242" s="57"/>
      <c r="K242" s="70"/>
    </row>
    <row r="243" spans="1:11" x14ac:dyDescent="0.35">
      <c r="A243" s="100"/>
      <c r="B243" s="63"/>
      <c r="E243" s="21"/>
      <c r="F243" s="56"/>
      <c r="G243" s="22"/>
      <c r="J243" s="57"/>
      <c r="K243" s="70"/>
    </row>
    <row r="244" spans="1:11" ht="29" x14ac:dyDescent="0.35">
      <c r="A244" s="100">
        <v>31</v>
      </c>
      <c r="B244" s="74" t="s">
        <v>95</v>
      </c>
      <c r="E244" s="21"/>
      <c r="F244" s="56"/>
      <c r="G244" s="22"/>
      <c r="J244" s="57"/>
      <c r="K244" s="70"/>
    </row>
    <row r="245" spans="1:11" x14ac:dyDescent="0.35">
      <c r="A245" s="100"/>
      <c r="B245" s="73" t="s">
        <v>96</v>
      </c>
      <c r="E245" s="21"/>
      <c r="F245" s="56"/>
      <c r="G245" s="22"/>
      <c r="J245" s="57"/>
      <c r="K245" s="70"/>
    </row>
    <row r="246" spans="1:11" x14ac:dyDescent="0.35">
      <c r="A246" s="100"/>
      <c r="B246" s="73" t="s">
        <v>97</v>
      </c>
      <c r="E246" s="21"/>
      <c r="F246" s="56"/>
      <c r="G246" s="22"/>
      <c r="J246" s="57"/>
      <c r="K246" s="70"/>
    </row>
    <row r="247" spans="1:11" x14ac:dyDescent="0.35">
      <c r="A247" s="100"/>
      <c r="B247" s="73" t="s">
        <v>98</v>
      </c>
      <c r="E247" s="21"/>
      <c r="F247" s="56"/>
      <c r="G247" s="22"/>
      <c r="J247" s="57"/>
      <c r="K247" s="70"/>
    </row>
    <row r="248" spans="1:11" ht="15" thickBot="1" x14ac:dyDescent="0.4">
      <c r="A248" s="100"/>
      <c r="B248" s="73" t="s">
        <v>99</v>
      </c>
      <c r="E248" s="21"/>
      <c r="F248" s="56"/>
      <c r="G248" s="22"/>
      <c r="J248" s="57"/>
      <c r="K248" s="70"/>
    </row>
    <row r="249" spans="1:11" ht="15" thickBot="1" x14ac:dyDescent="0.4">
      <c r="A249" s="99" t="s">
        <v>21</v>
      </c>
      <c r="B249" s="54"/>
      <c r="C249" s="52" t="s">
        <v>67</v>
      </c>
      <c r="D249" s="6" t="str">
        <f>IF(B249=B245, "Correct", "-")</f>
        <v>-</v>
      </c>
      <c r="E249" s="23" t="str">
        <f>D249</f>
        <v>-</v>
      </c>
      <c r="F249" s="24">
        <f>IF(D249="Correct",$F$1, 0)</f>
        <v>0</v>
      </c>
      <c r="G249" s="25">
        <f>F249</f>
        <v>0</v>
      </c>
      <c r="J249" s="57"/>
      <c r="K249" s="70"/>
    </row>
    <row r="250" spans="1:11" x14ac:dyDescent="0.35">
      <c r="A250" s="100"/>
      <c r="B250" s="63"/>
      <c r="E250" s="21"/>
      <c r="F250" s="56"/>
      <c r="G250" s="22"/>
      <c r="J250" s="57"/>
      <c r="K250" s="70"/>
    </row>
    <row r="251" spans="1:11" ht="43.5" x14ac:dyDescent="0.35">
      <c r="A251" s="100">
        <v>32</v>
      </c>
      <c r="B251" s="72" t="s">
        <v>100</v>
      </c>
      <c r="E251" s="21"/>
      <c r="F251" s="56"/>
      <c r="G251" s="22"/>
      <c r="J251" s="57"/>
      <c r="K251" s="70"/>
    </row>
    <row r="252" spans="1:11" ht="58" x14ac:dyDescent="0.35">
      <c r="A252" s="100"/>
      <c r="B252" s="73" t="s">
        <v>101</v>
      </c>
      <c r="E252" s="21"/>
      <c r="F252" s="56"/>
      <c r="G252" s="22"/>
      <c r="J252" s="57"/>
      <c r="K252" s="70"/>
    </row>
    <row r="253" spans="1:11" ht="58" x14ac:dyDescent="0.35">
      <c r="A253" s="100"/>
      <c r="B253" s="73" t="s">
        <v>102</v>
      </c>
      <c r="E253" s="21"/>
      <c r="F253" s="56"/>
      <c r="G253" s="22"/>
      <c r="J253" s="57"/>
      <c r="K253" s="70"/>
    </row>
    <row r="254" spans="1:11" ht="58" x14ac:dyDescent="0.35">
      <c r="A254" s="100"/>
      <c r="B254" s="73" t="s">
        <v>157</v>
      </c>
      <c r="E254" s="21"/>
      <c r="F254" s="56"/>
      <c r="G254" s="22"/>
      <c r="J254" s="57"/>
      <c r="K254" s="70"/>
    </row>
    <row r="255" spans="1:11" ht="58.5" thickBot="1" x14ac:dyDescent="0.4">
      <c r="A255" s="100"/>
      <c r="B255" s="73" t="s">
        <v>103</v>
      </c>
      <c r="E255" s="21"/>
      <c r="F255" s="56"/>
      <c r="G255" s="22"/>
      <c r="J255" s="57"/>
      <c r="K255" s="70"/>
    </row>
    <row r="256" spans="1:11" ht="50.5" thickBot="1" x14ac:dyDescent="0.4">
      <c r="A256" s="99" t="s">
        <v>21</v>
      </c>
      <c r="B256" s="54" t="s">
        <v>101</v>
      </c>
      <c r="C256" s="52" t="s">
        <v>67</v>
      </c>
      <c r="D256" s="103" t="str">
        <f>IF(B256=B252, "Correct", "-")</f>
        <v>Correct</v>
      </c>
      <c r="E256" s="104" t="str">
        <f>D256</f>
        <v>Correct</v>
      </c>
      <c r="F256" s="105">
        <f>IF(D256="Correct",$F$1, 0)</f>
        <v>2.8571428571428572</v>
      </c>
      <c r="G256" s="106">
        <f>F256</f>
        <v>2.8571428571428572</v>
      </c>
      <c r="J256" s="57"/>
      <c r="K256" s="70"/>
    </row>
    <row r="257" spans="1:12" x14ac:dyDescent="0.35">
      <c r="A257" s="98"/>
      <c r="B257" s="50"/>
      <c r="C257" s="52"/>
      <c r="D257" s="11"/>
      <c r="E257" s="26"/>
      <c r="F257" s="27"/>
      <c r="G257" s="28"/>
      <c r="J257" s="57"/>
      <c r="K257" s="70"/>
    </row>
    <row r="258" spans="1:12" x14ac:dyDescent="0.35">
      <c r="A258" s="98">
        <v>33</v>
      </c>
      <c r="B258" s="72" t="s">
        <v>104</v>
      </c>
      <c r="C258" s="52"/>
      <c r="D258" s="11"/>
      <c r="E258" s="26"/>
      <c r="F258" s="27"/>
      <c r="G258" s="28"/>
      <c r="J258" s="57"/>
      <c r="K258" s="70"/>
    </row>
    <row r="259" spans="1:12" x14ac:dyDescent="0.35">
      <c r="A259" s="98" t="s">
        <v>22</v>
      </c>
      <c r="B259" s="73" t="s">
        <v>105</v>
      </c>
      <c r="C259" s="52"/>
      <c r="D259" s="11"/>
      <c r="E259" s="26"/>
      <c r="F259" s="27"/>
      <c r="G259" s="28"/>
      <c r="J259" s="57"/>
      <c r="K259" s="70"/>
    </row>
    <row r="260" spans="1:12" x14ac:dyDescent="0.35">
      <c r="A260" s="98"/>
      <c r="B260" s="73" t="s">
        <v>106</v>
      </c>
      <c r="C260" s="52"/>
      <c r="D260" s="11"/>
      <c r="E260" s="26"/>
      <c r="F260" s="27"/>
      <c r="G260" s="28"/>
      <c r="J260" s="57"/>
      <c r="K260" s="70"/>
    </row>
    <row r="261" spans="1:12" x14ac:dyDescent="0.35">
      <c r="A261" s="98"/>
      <c r="B261" s="73" t="s">
        <v>107</v>
      </c>
      <c r="C261" s="52"/>
      <c r="D261" s="11"/>
      <c r="E261" s="26"/>
      <c r="F261" s="27"/>
      <c r="G261" s="28"/>
      <c r="J261" s="57"/>
      <c r="K261" s="70"/>
    </row>
    <row r="262" spans="1:12" ht="15" thickBot="1" x14ac:dyDescent="0.4">
      <c r="A262" s="98"/>
      <c r="B262" s="73" t="s">
        <v>108</v>
      </c>
      <c r="C262" s="52"/>
      <c r="D262" s="11"/>
      <c r="E262" s="26"/>
      <c r="F262" s="27"/>
      <c r="G262" s="28"/>
      <c r="J262" s="57"/>
      <c r="K262" s="70"/>
    </row>
    <row r="263" spans="1:12" ht="15" thickBot="1" x14ac:dyDescent="0.4">
      <c r="A263" s="99" t="s">
        <v>21</v>
      </c>
      <c r="B263" s="54"/>
      <c r="C263" s="52" t="s">
        <v>67</v>
      </c>
      <c r="D263" s="6" t="str">
        <f>IF(B263=B262, "Correct", "-")</f>
        <v>-</v>
      </c>
      <c r="E263" s="23" t="str">
        <f>D263</f>
        <v>-</v>
      </c>
      <c r="F263" s="24">
        <f>IF(D263="Correct",$F$1, 0)</f>
        <v>0</v>
      </c>
      <c r="G263" s="25">
        <f>F263</f>
        <v>0</v>
      </c>
      <c r="J263" s="57"/>
      <c r="K263" s="70"/>
    </row>
    <row r="264" spans="1:12" x14ac:dyDescent="0.35">
      <c r="A264" s="98"/>
      <c r="B264" s="50"/>
      <c r="C264" s="52"/>
      <c r="D264" s="11"/>
      <c r="E264" s="26"/>
      <c r="F264" s="27"/>
      <c r="G264" s="28"/>
      <c r="J264" s="57"/>
      <c r="K264" s="70"/>
    </row>
    <row r="265" spans="1:12" x14ac:dyDescent="0.35">
      <c r="A265" s="98">
        <v>34</v>
      </c>
      <c r="B265" s="72" t="s">
        <v>109</v>
      </c>
      <c r="C265" s="52"/>
      <c r="D265" s="11"/>
      <c r="E265" s="26"/>
      <c r="F265" s="27"/>
      <c r="G265" s="28"/>
      <c r="J265" s="57"/>
      <c r="K265" s="70"/>
    </row>
    <row r="266" spans="1:12" ht="43.5" x14ac:dyDescent="0.35">
      <c r="A266" s="98"/>
      <c r="B266" s="73" t="s">
        <v>110</v>
      </c>
      <c r="C266" s="52"/>
      <c r="D266" s="11"/>
      <c r="E266" s="26"/>
      <c r="F266" s="27"/>
      <c r="G266" s="28"/>
      <c r="J266" s="57"/>
      <c r="K266" s="70"/>
    </row>
    <row r="267" spans="1:12" ht="43.5" x14ac:dyDescent="0.35">
      <c r="A267" s="98"/>
      <c r="B267" s="73" t="s">
        <v>111</v>
      </c>
      <c r="C267" s="52"/>
      <c r="D267" s="11"/>
      <c r="E267" s="26"/>
      <c r="F267" s="27"/>
      <c r="G267" s="28"/>
      <c r="J267" s="57"/>
      <c r="K267" s="70"/>
    </row>
    <row r="268" spans="1:12" ht="43.5" x14ac:dyDescent="0.35">
      <c r="A268" s="98"/>
      <c r="B268" s="73" t="s">
        <v>112</v>
      </c>
      <c r="C268" s="52"/>
      <c r="D268" s="11"/>
      <c r="E268" s="26"/>
      <c r="F268" s="27"/>
      <c r="G268" s="28"/>
      <c r="J268" s="57"/>
      <c r="K268" s="70"/>
    </row>
    <row r="269" spans="1:12" ht="44" thickBot="1" x14ac:dyDescent="0.4">
      <c r="A269" s="98"/>
      <c r="B269" s="73" t="s">
        <v>113</v>
      </c>
      <c r="C269" s="52"/>
      <c r="D269" s="11"/>
      <c r="E269" s="26"/>
      <c r="F269" s="27"/>
      <c r="G269" s="28"/>
      <c r="J269" s="57"/>
      <c r="K269" s="70"/>
    </row>
    <row r="270" spans="1:12" ht="15" thickBot="1" x14ac:dyDescent="0.4">
      <c r="A270" s="99" t="s">
        <v>21</v>
      </c>
      <c r="B270" s="54"/>
      <c r="C270" s="52" t="s">
        <v>67</v>
      </c>
      <c r="D270" s="6" t="str">
        <f>IF(B270=B268, "Correct", "-")</f>
        <v>-</v>
      </c>
      <c r="E270" s="23" t="str">
        <f>D270</f>
        <v>-</v>
      </c>
      <c r="F270" s="24">
        <f>IF(D270="Correct",$F$1, 0)</f>
        <v>0</v>
      </c>
      <c r="G270" s="25">
        <f>F270</f>
        <v>0</v>
      </c>
      <c r="J270" s="57"/>
      <c r="K270" s="70"/>
    </row>
    <row r="271" spans="1:12" x14ac:dyDescent="0.35">
      <c r="A271" s="98"/>
      <c r="B271" s="50"/>
      <c r="C271" s="52"/>
      <c r="D271" s="11"/>
      <c r="E271" s="26"/>
      <c r="F271" s="27"/>
      <c r="G271" s="26"/>
      <c r="J271" s="57"/>
      <c r="K271" s="70"/>
    </row>
    <row r="272" spans="1:12" ht="58" x14ac:dyDescent="0.35">
      <c r="A272" s="98">
        <v>35</v>
      </c>
      <c r="B272" s="72" t="s">
        <v>114</v>
      </c>
      <c r="C272" s="52"/>
      <c r="D272" s="11"/>
      <c r="E272" s="26"/>
      <c r="F272" s="27"/>
      <c r="G272" s="26"/>
      <c r="J272" s="57"/>
      <c r="K272" s="70"/>
      <c r="L272" s="70" t="s">
        <v>22</v>
      </c>
    </row>
    <row r="273" spans="1:11" x14ac:dyDescent="0.35">
      <c r="A273" s="98"/>
      <c r="B273" s="73" t="s">
        <v>115</v>
      </c>
      <c r="C273" s="52"/>
      <c r="D273" s="11"/>
      <c r="E273" s="26"/>
      <c r="F273" s="27"/>
      <c r="G273" s="26"/>
      <c r="J273" s="57"/>
      <c r="K273" s="70"/>
    </row>
    <row r="274" spans="1:11" x14ac:dyDescent="0.35">
      <c r="A274" s="98"/>
      <c r="B274" s="73" t="s">
        <v>118</v>
      </c>
      <c r="C274" s="52"/>
      <c r="D274" s="11"/>
      <c r="E274" s="26"/>
      <c r="F274" s="27"/>
      <c r="G274" s="26"/>
      <c r="J274" s="57"/>
      <c r="K274" s="70"/>
    </row>
    <row r="275" spans="1:11" x14ac:dyDescent="0.35">
      <c r="A275" s="98"/>
      <c r="B275" s="73" t="s">
        <v>116</v>
      </c>
      <c r="C275" s="52"/>
      <c r="D275" s="11"/>
      <c r="E275" s="26"/>
      <c r="F275" s="27"/>
      <c r="G275" s="26"/>
      <c r="J275" s="57"/>
      <c r="K275" s="70"/>
    </row>
    <row r="276" spans="1:11" ht="15" thickBot="1" x14ac:dyDescent="0.4">
      <c r="A276" s="98"/>
      <c r="B276" s="73" t="s">
        <v>117</v>
      </c>
      <c r="C276" s="52"/>
      <c r="D276" s="11"/>
      <c r="E276" s="26"/>
      <c r="F276" s="27"/>
      <c r="G276" s="26"/>
      <c r="J276" s="57"/>
      <c r="K276" s="70"/>
    </row>
    <row r="277" spans="1:11" ht="15" thickBot="1" x14ac:dyDescent="0.4">
      <c r="A277" s="99" t="s">
        <v>21</v>
      </c>
      <c r="B277" s="54"/>
      <c r="C277" s="52" t="s">
        <v>67</v>
      </c>
      <c r="D277" s="6" t="str">
        <f>IF(B277=B273, "Correct", "-")</f>
        <v>-</v>
      </c>
      <c r="E277" s="23" t="str">
        <f>D277</f>
        <v>-</v>
      </c>
      <c r="F277" s="24">
        <f>IF(D277="Correct",$F$1, 0)</f>
        <v>0</v>
      </c>
      <c r="G277" s="25">
        <f>F277</f>
        <v>0</v>
      </c>
      <c r="J277" s="57"/>
      <c r="K277" s="70"/>
    </row>
    <row r="278" spans="1:11" ht="15" thickBot="1" x14ac:dyDescent="0.4">
      <c r="A278" s="98"/>
      <c r="B278" s="50"/>
      <c r="C278" s="52"/>
      <c r="D278" s="11"/>
      <c r="E278" s="26"/>
      <c r="F278" s="28"/>
      <c r="G278" s="26"/>
      <c r="J278" s="57"/>
      <c r="K278" s="70"/>
    </row>
    <row r="279" spans="1:11" ht="15" thickBot="1" x14ac:dyDescent="0.4">
      <c r="A279" s="101" t="s">
        <v>127</v>
      </c>
      <c r="B279" s="64" t="s">
        <v>119</v>
      </c>
      <c r="C279" s="18"/>
      <c r="D279" s="7" t="s">
        <v>65</v>
      </c>
      <c r="E279" s="29" t="s">
        <v>65</v>
      </c>
      <c r="F279" s="30">
        <f>(SUM(F9:F278))</f>
        <v>2.8571428571428572</v>
      </c>
      <c r="G279" s="30">
        <f>F279</f>
        <v>2.8571428571428572</v>
      </c>
      <c r="H279" s="8" t="str">
        <f>IF(F279&gt;69.9, "Pass.", "Try Again")</f>
        <v>Try Again</v>
      </c>
      <c r="I279" s="19" t="str">
        <f>H279</f>
        <v>Try Again</v>
      </c>
      <c r="J279" s="57"/>
      <c r="K279" s="70"/>
    </row>
    <row r="280" spans="1:11" ht="15" thickBot="1" x14ac:dyDescent="0.4">
      <c r="A280" s="20"/>
      <c r="B280" s="95"/>
      <c r="D280" s="21"/>
      <c r="E280" s="21"/>
      <c r="F280" s="30" t="str">
        <f>IF(F279&gt;69.9, "Congratulations!", "")</f>
        <v/>
      </c>
      <c r="G280" s="65" t="str">
        <f>F280</f>
        <v/>
      </c>
      <c r="H280" s="16" t="s">
        <v>22</v>
      </c>
      <c r="J280" s="57"/>
      <c r="K280" s="70"/>
    </row>
    <row r="281" spans="1:11" ht="15" thickBot="1" x14ac:dyDescent="0.4">
      <c r="A281" s="20"/>
      <c r="B281" s="96"/>
      <c r="C281" s="66"/>
      <c r="D281" s="67"/>
      <c r="E281" s="67"/>
      <c r="F281" s="68"/>
      <c r="G281" s="67"/>
      <c r="H281" s="66"/>
      <c r="I281" s="66"/>
      <c r="J281" s="69"/>
      <c r="K281" s="70"/>
    </row>
    <row r="282" spans="1:11" x14ac:dyDescent="0.35">
      <c r="B282" s="70"/>
      <c r="D282" s="21"/>
      <c r="E282" s="21"/>
      <c r="F282" s="22"/>
      <c r="G282" s="21"/>
      <c r="H282" s="16"/>
      <c r="J282" s="16"/>
      <c r="K282" s="70"/>
    </row>
    <row r="283" spans="1:11" s="70" customFormat="1" x14ac:dyDescent="0.35">
      <c r="A283" s="20"/>
      <c r="C283" s="16"/>
      <c r="D283" s="21"/>
      <c r="E283" s="21"/>
      <c r="F283" s="22"/>
      <c r="G283" s="21"/>
      <c r="H283" s="16"/>
      <c r="I283" s="16"/>
      <c r="J283" s="16"/>
    </row>
    <row r="284" spans="1:11" s="70" customFormat="1" x14ac:dyDescent="0.35">
      <c r="A284" s="20"/>
      <c r="C284" s="16"/>
      <c r="D284" s="21"/>
      <c r="E284" s="21"/>
      <c r="F284" s="22"/>
      <c r="G284" s="21"/>
      <c r="H284" s="16"/>
      <c r="I284" s="16"/>
      <c r="J284" s="16"/>
    </row>
    <row r="285" spans="1:11" s="70" customFormat="1" x14ac:dyDescent="0.35">
      <c r="A285" s="20"/>
      <c r="C285" s="16"/>
      <c r="D285" s="21"/>
      <c r="E285" s="21"/>
      <c r="F285" s="22"/>
      <c r="G285" s="21"/>
      <c r="H285" s="16"/>
      <c r="I285" s="16"/>
      <c r="J285" s="16"/>
    </row>
    <row r="286" spans="1:11" s="70" customFormat="1" x14ac:dyDescent="0.35">
      <c r="A286" s="20"/>
      <c r="C286" s="16"/>
      <c r="D286" s="21"/>
      <c r="E286" s="21"/>
      <c r="F286" s="22"/>
      <c r="G286" s="21"/>
      <c r="H286" s="16"/>
      <c r="I286" s="16"/>
      <c r="J286" s="16"/>
    </row>
    <row r="287" spans="1:11" s="70" customFormat="1" x14ac:dyDescent="0.35">
      <c r="A287" s="20"/>
      <c r="C287" s="16"/>
      <c r="D287" s="21"/>
      <c r="E287" s="21"/>
      <c r="F287" s="22"/>
      <c r="G287" s="21"/>
      <c r="H287" s="16"/>
      <c r="I287" s="16"/>
      <c r="J287" s="16"/>
    </row>
    <row r="288" spans="1:11" s="70" customFormat="1" x14ac:dyDescent="0.35">
      <c r="A288" s="20"/>
      <c r="C288" s="16"/>
      <c r="D288" s="21"/>
      <c r="E288" s="21"/>
      <c r="F288" s="22"/>
      <c r="G288" s="21"/>
      <c r="H288" s="16"/>
      <c r="I288" s="16"/>
      <c r="J288" s="16"/>
    </row>
    <row r="289" spans="1:10" s="70" customFormat="1" x14ac:dyDescent="0.35">
      <c r="A289" s="20"/>
      <c r="C289" s="16"/>
      <c r="D289" s="21"/>
      <c r="E289" s="21"/>
      <c r="F289" s="22"/>
      <c r="G289" s="21"/>
      <c r="H289" s="16"/>
      <c r="I289" s="16"/>
      <c r="J289" s="16"/>
    </row>
    <row r="290" spans="1:10" s="70" customFormat="1" x14ac:dyDescent="0.35">
      <c r="A290" s="20"/>
      <c r="C290" s="16"/>
      <c r="D290" s="21"/>
      <c r="E290" s="21"/>
      <c r="F290" s="22"/>
      <c r="G290" s="21"/>
      <c r="H290" s="16"/>
      <c r="I290" s="16"/>
      <c r="J290" s="16"/>
    </row>
    <row r="291" spans="1:10" s="70" customFormat="1" x14ac:dyDescent="0.35">
      <c r="A291" s="20"/>
      <c r="C291" s="16"/>
      <c r="D291" s="21"/>
      <c r="E291" s="21"/>
      <c r="F291" s="22"/>
      <c r="G291" s="21"/>
      <c r="H291" s="16"/>
      <c r="I291" s="16"/>
      <c r="J291" s="16"/>
    </row>
    <row r="292" spans="1:10" s="70" customFormat="1" x14ac:dyDescent="0.35">
      <c r="A292" s="20"/>
      <c r="C292" s="16"/>
      <c r="D292" s="21"/>
      <c r="E292" s="21"/>
      <c r="F292" s="22"/>
      <c r="G292" s="21"/>
      <c r="H292" s="16"/>
      <c r="I292" s="16"/>
      <c r="J292" s="16"/>
    </row>
    <row r="293" spans="1:10" s="70" customFormat="1" x14ac:dyDescent="0.35">
      <c r="A293" s="20"/>
      <c r="C293" s="16"/>
      <c r="D293" s="21"/>
      <c r="E293" s="21"/>
      <c r="F293" s="22"/>
      <c r="G293" s="21"/>
      <c r="H293" s="16"/>
      <c r="I293" s="16"/>
      <c r="J293" s="16"/>
    </row>
    <row r="294" spans="1:10" s="70" customFormat="1" x14ac:dyDescent="0.35">
      <c r="A294" s="20"/>
      <c r="C294" s="16"/>
      <c r="D294" s="21"/>
      <c r="E294" s="21"/>
      <c r="F294" s="22"/>
      <c r="G294" s="21"/>
      <c r="H294" s="16"/>
      <c r="I294" s="16"/>
      <c r="J294" s="16"/>
    </row>
    <row r="295" spans="1:10" s="70" customFormat="1" x14ac:dyDescent="0.35">
      <c r="A295" s="20"/>
      <c r="C295" s="16"/>
      <c r="D295" s="21"/>
      <c r="E295" s="21"/>
      <c r="F295" s="22"/>
      <c r="G295" s="21"/>
      <c r="H295" s="16"/>
      <c r="I295" s="16"/>
      <c r="J295" s="16"/>
    </row>
    <row r="296" spans="1:10" s="70" customFormat="1" x14ac:dyDescent="0.35">
      <c r="A296" s="20"/>
      <c r="C296" s="16"/>
      <c r="D296" s="21"/>
      <c r="E296" s="21"/>
      <c r="F296" s="22"/>
      <c r="G296" s="21"/>
      <c r="H296" s="16"/>
      <c r="I296" s="16"/>
      <c r="J296" s="16"/>
    </row>
    <row r="297" spans="1:10" s="70" customFormat="1" x14ac:dyDescent="0.35">
      <c r="A297" s="20"/>
      <c r="C297" s="16"/>
      <c r="D297" s="21"/>
      <c r="E297" s="21"/>
      <c r="F297" s="22"/>
      <c r="G297" s="21"/>
      <c r="H297" s="16"/>
      <c r="I297" s="16"/>
      <c r="J297" s="16"/>
    </row>
    <row r="298" spans="1:10" s="70" customFormat="1" x14ac:dyDescent="0.35">
      <c r="A298" s="20"/>
      <c r="C298" s="16"/>
      <c r="D298" s="21"/>
      <c r="E298" s="21"/>
      <c r="F298" s="22"/>
      <c r="G298" s="21"/>
      <c r="H298" s="16"/>
      <c r="I298" s="16"/>
      <c r="J298" s="16"/>
    </row>
    <row r="299" spans="1:10" s="70" customFormat="1" x14ac:dyDescent="0.35">
      <c r="A299" s="20"/>
      <c r="C299" s="16"/>
      <c r="D299" s="21"/>
      <c r="E299" s="21"/>
      <c r="F299" s="22"/>
      <c r="G299" s="21"/>
      <c r="H299" s="16"/>
      <c r="I299" s="16"/>
      <c r="J299" s="16"/>
    </row>
    <row r="300" spans="1:10" s="70" customFormat="1" x14ac:dyDescent="0.35">
      <c r="A300" s="20"/>
      <c r="C300" s="16"/>
      <c r="D300" s="21"/>
      <c r="E300" s="21"/>
      <c r="F300" s="22"/>
      <c r="G300" s="21"/>
      <c r="H300" s="16"/>
      <c r="I300" s="16"/>
      <c r="J300" s="16"/>
    </row>
    <row r="301" spans="1:10" s="70" customFormat="1" x14ac:dyDescent="0.35">
      <c r="A301" s="20"/>
      <c r="C301" s="16"/>
      <c r="D301" s="21"/>
      <c r="E301" s="21"/>
      <c r="F301" s="22"/>
      <c r="G301" s="21"/>
      <c r="H301" s="16"/>
      <c r="I301" s="16"/>
      <c r="J301" s="16"/>
    </row>
    <row r="302" spans="1:10" s="70" customFormat="1" x14ac:dyDescent="0.35">
      <c r="A302" s="20"/>
      <c r="C302" s="16"/>
      <c r="D302" s="21"/>
      <c r="E302" s="21"/>
      <c r="F302" s="22"/>
      <c r="G302" s="21"/>
      <c r="H302" s="16"/>
      <c r="I302" s="16"/>
      <c r="J302" s="16"/>
    </row>
    <row r="303" spans="1:10" s="70" customFormat="1" x14ac:dyDescent="0.35">
      <c r="A303" s="20"/>
      <c r="C303" s="16"/>
      <c r="D303" s="21"/>
      <c r="E303" s="21"/>
      <c r="F303" s="22"/>
      <c r="G303" s="21"/>
      <c r="H303" s="16"/>
      <c r="I303" s="16"/>
      <c r="J303" s="16"/>
    </row>
    <row r="304" spans="1:10" s="70" customFormat="1" x14ac:dyDescent="0.35">
      <c r="A304" s="20"/>
      <c r="C304" s="16"/>
      <c r="D304" s="21"/>
      <c r="E304" s="21"/>
      <c r="F304" s="22"/>
      <c r="G304" s="21"/>
      <c r="H304" s="16"/>
      <c r="I304" s="16"/>
      <c r="J304" s="16"/>
    </row>
    <row r="305" spans="1:10" s="70" customFormat="1" x14ac:dyDescent="0.35">
      <c r="A305" s="20"/>
      <c r="C305" s="16"/>
      <c r="D305" s="21"/>
      <c r="E305" s="21"/>
      <c r="F305" s="22"/>
      <c r="G305" s="21"/>
      <c r="H305" s="16"/>
      <c r="I305" s="16"/>
      <c r="J305" s="16"/>
    </row>
    <row r="306" spans="1:10" s="70" customFormat="1" x14ac:dyDescent="0.35">
      <c r="A306" s="20"/>
      <c r="C306" s="16"/>
      <c r="D306" s="21"/>
      <c r="E306" s="21"/>
      <c r="F306" s="22"/>
      <c r="G306" s="21"/>
      <c r="H306" s="16"/>
      <c r="I306" s="16"/>
      <c r="J306" s="16"/>
    </row>
    <row r="307" spans="1:10" s="70" customFormat="1" x14ac:dyDescent="0.35">
      <c r="A307" s="20"/>
      <c r="C307" s="16"/>
      <c r="D307" s="21"/>
      <c r="E307" s="21"/>
      <c r="F307" s="22"/>
      <c r="G307" s="21"/>
      <c r="H307" s="16"/>
      <c r="I307" s="16"/>
      <c r="J307" s="16"/>
    </row>
    <row r="308" spans="1:10" s="70" customFormat="1" x14ac:dyDescent="0.35">
      <c r="A308" s="20"/>
      <c r="C308" s="16"/>
      <c r="D308" s="21"/>
      <c r="E308" s="21"/>
      <c r="F308" s="22"/>
      <c r="G308" s="21"/>
      <c r="H308" s="16"/>
      <c r="I308" s="16"/>
      <c r="J308" s="16"/>
    </row>
    <row r="309" spans="1:10" s="70" customFormat="1" x14ac:dyDescent="0.35">
      <c r="A309" s="20"/>
      <c r="C309" s="16"/>
      <c r="D309" s="21"/>
      <c r="E309" s="21"/>
      <c r="F309" s="22"/>
      <c r="G309" s="21"/>
      <c r="H309" s="16"/>
      <c r="I309" s="16"/>
      <c r="J309" s="16"/>
    </row>
    <row r="310" spans="1:10" s="70" customFormat="1" x14ac:dyDescent="0.35">
      <c r="A310" s="20"/>
      <c r="C310" s="16"/>
      <c r="D310" s="21"/>
      <c r="E310" s="21"/>
      <c r="F310" s="22"/>
      <c r="G310" s="21"/>
      <c r="H310" s="16"/>
      <c r="I310" s="16"/>
      <c r="J310" s="16"/>
    </row>
    <row r="311" spans="1:10" s="70" customFormat="1" x14ac:dyDescent="0.35">
      <c r="A311" s="20"/>
      <c r="C311" s="16"/>
      <c r="D311" s="21"/>
      <c r="E311" s="21"/>
      <c r="F311" s="22"/>
      <c r="G311" s="21"/>
      <c r="H311" s="16"/>
      <c r="I311" s="16"/>
      <c r="J311" s="16"/>
    </row>
    <row r="312" spans="1:10" s="70" customFormat="1" x14ac:dyDescent="0.35">
      <c r="A312" s="20"/>
      <c r="C312" s="16"/>
      <c r="D312" s="21"/>
      <c r="E312" s="21"/>
      <c r="F312" s="22"/>
      <c r="G312" s="21"/>
      <c r="H312" s="16"/>
      <c r="I312" s="16"/>
      <c r="J312" s="16"/>
    </row>
    <row r="313" spans="1:10" s="70" customFormat="1" x14ac:dyDescent="0.35">
      <c r="A313" s="20"/>
      <c r="C313" s="16"/>
      <c r="D313" s="21"/>
      <c r="E313" s="21"/>
      <c r="F313" s="22"/>
      <c r="G313" s="21"/>
      <c r="H313" s="16"/>
      <c r="I313" s="16"/>
      <c r="J313" s="16"/>
    </row>
    <row r="314" spans="1:10" s="70" customFormat="1" x14ac:dyDescent="0.35">
      <c r="A314" s="20"/>
      <c r="C314" s="16"/>
      <c r="D314" s="21"/>
      <c r="E314" s="21"/>
      <c r="F314" s="22"/>
      <c r="G314" s="21"/>
      <c r="H314" s="16"/>
      <c r="I314" s="16"/>
      <c r="J314" s="16"/>
    </row>
    <row r="315" spans="1:10" s="70" customFormat="1" x14ac:dyDescent="0.35">
      <c r="A315" s="20"/>
      <c r="C315" s="16"/>
      <c r="D315" s="21"/>
      <c r="E315" s="21"/>
      <c r="F315" s="22"/>
      <c r="G315" s="21"/>
      <c r="H315" s="16"/>
      <c r="I315" s="16"/>
      <c r="J315" s="16"/>
    </row>
    <row r="316" spans="1:10" s="70" customFormat="1" x14ac:dyDescent="0.35">
      <c r="A316" s="20"/>
      <c r="C316" s="16"/>
      <c r="D316" s="21"/>
      <c r="E316" s="21"/>
      <c r="F316" s="22"/>
      <c r="G316" s="21"/>
      <c r="H316" s="16"/>
      <c r="I316" s="16"/>
      <c r="J316" s="16"/>
    </row>
    <row r="317" spans="1:10" s="70" customFormat="1" x14ac:dyDescent="0.35">
      <c r="A317" s="20"/>
      <c r="C317" s="16"/>
      <c r="D317" s="21"/>
      <c r="E317" s="21"/>
      <c r="F317" s="22"/>
      <c r="G317" s="21"/>
      <c r="H317" s="16"/>
      <c r="I317" s="16"/>
      <c r="J317" s="16"/>
    </row>
    <row r="318" spans="1:10" s="70" customFormat="1" x14ac:dyDescent="0.35">
      <c r="A318" s="20"/>
      <c r="C318" s="16"/>
      <c r="D318" s="21"/>
      <c r="E318" s="21"/>
      <c r="F318" s="22"/>
      <c r="G318" s="21"/>
      <c r="H318" s="16"/>
      <c r="I318" s="16"/>
      <c r="J318" s="16"/>
    </row>
    <row r="319" spans="1:10" s="70" customFormat="1" x14ac:dyDescent="0.35">
      <c r="A319" s="20"/>
      <c r="C319" s="16"/>
      <c r="D319" s="21"/>
      <c r="E319" s="21"/>
      <c r="F319" s="22"/>
      <c r="G319" s="21"/>
      <c r="H319" s="16"/>
      <c r="I319" s="16"/>
      <c r="J319" s="16"/>
    </row>
  </sheetData>
  <sheetProtection algorithmName="SHA-512" hashValue="ChwQjyUmCWsT9IbycB6EioliNi7Kl1DtiWwsOt7HWbgj9iAh3xvGJBE0gnUhy+miPxbvrFHdoNQiMiGOMPVx7Q==" saltValue="T698UhFOKLJs21grg7UDgQ==" spinCount="100000" sheet="1" objects="1" scenarios="1"/>
  <dataValidations count="37">
    <dataValidation type="list" allowBlank="1" showInputMessage="1" showErrorMessage="1" sqref="B9" xr:uid="{1DCBB405-2A2F-47C5-BD6D-43333993C0E2}">
      <formula1>$B$5:$B$8</formula1>
    </dataValidation>
    <dataValidation type="list" allowBlank="1" showInputMessage="1" showErrorMessage="1" sqref="B16" xr:uid="{50F3F5D7-CD17-4D4C-8863-3E9223B9746A}">
      <formula1>$B$12:$B$15</formula1>
    </dataValidation>
    <dataValidation type="list" allowBlank="1" showInputMessage="1" showErrorMessage="1" sqref="B29" xr:uid="{D49CB202-3DB6-428A-871C-0C087B5F9489}">
      <formula1>$B$26:$B$28</formula1>
    </dataValidation>
    <dataValidation type="list" allowBlank="1" showInputMessage="1" showErrorMessage="1" sqref="B36" xr:uid="{89FB4062-A244-4CCC-AE89-18F53C011917}">
      <formula1>$B$32:$B$35</formula1>
    </dataValidation>
    <dataValidation type="list" allowBlank="1" showInputMessage="1" showErrorMessage="1" sqref="B43" xr:uid="{9F97305D-BED3-4AC3-BEF1-BF31CFBBA8E1}">
      <formula1>$B$39:$B$42</formula1>
    </dataValidation>
    <dataValidation type="list" allowBlank="1" showInputMessage="1" showErrorMessage="1" sqref="B50" xr:uid="{71E50DB2-2AE7-40DF-92ED-EDA01ADB61C7}">
      <formula1>$B$46:$B$49</formula1>
    </dataValidation>
    <dataValidation type="list" allowBlank="1" showInputMessage="1" showErrorMessage="1" sqref="B57" xr:uid="{ECD1759E-8F24-486B-A96B-CD3692B87757}">
      <formula1>$B$53:$B$56</formula1>
    </dataValidation>
    <dataValidation type="list" allowBlank="1" showInputMessage="1" showErrorMessage="1" sqref="B64" xr:uid="{B6ED7B85-9C4A-49A7-A3A0-AAB417B56BE0}">
      <formula1>$B$60:$B$63</formula1>
    </dataValidation>
    <dataValidation type="list" allowBlank="1" showInputMessage="1" showErrorMessage="1" sqref="B71" xr:uid="{AB9811FF-1368-4F7C-8712-9F17028F5F24}">
      <formula1>$B$67:$B$70</formula1>
    </dataValidation>
    <dataValidation type="list" allowBlank="1" showInputMessage="1" showErrorMessage="1" sqref="B78" xr:uid="{A8F1C34C-0D8F-43CE-B2B0-4ADDB82A0109}">
      <formula1>$B$74:$B$77</formula1>
    </dataValidation>
    <dataValidation type="list" allowBlank="1" showInputMessage="1" showErrorMessage="1" sqref="B85" xr:uid="{548A5DB9-FE84-49F4-AF5B-DB0A7EF3A66B}">
      <formula1>$B$81:$B$84</formula1>
    </dataValidation>
    <dataValidation type="list" allowBlank="1" showInputMessage="1" showErrorMessage="1" sqref="B92" xr:uid="{73776AD1-6D7A-47EB-A43B-79439F48910C}">
      <formula1>$B$88:$B$91</formula1>
    </dataValidation>
    <dataValidation type="list" allowBlank="1" showInputMessage="1" showErrorMessage="1" sqref="B99" xr:uid="{728673CB-BF7F-450A-9013-2B8C60F8507F}">
      <formula1>$B$95:$B$98</formula1>
    </dataValidation>
    <dataValidation type="list" allowBlank="1" showInputMessage="1" showErrorMessage="1" sqref="B106" xr:uid="{A67EFB7D-302F-443B-BF78-2C1ABE32EA6E}">
      <formula1>$B$102:$B$105</formula1>
    </dataValidation>
    <dataValidation type="list" allowBlank="1" showInputMessage="1" showErrorMessage="1" sqref="B162" xr:uid="{690D7FB7-E6A1-4030-8358-A32C9E0EDB3B}">
      <formula1>$B$158:$B$161</formula1>
    </dataValidation>
    <dataValidation type="list" allowBlank="1" showInputMessage="1" showErrorMessage="1" sqref="B170" xr:uid="{20DE9DD2-1B25-4DB4-A5D1-8BA768CB4C12}">
      <formula1>$B$166:$B$169</formula1>
    </dataValidation>
    <dataValidation type="list" allowBlank="1" showInputMessage="1" showErrorMessage="1" sqref="B155" xr:uid="{F21E7E77-20F6-438C-849C-30530455201A}">
      <formula1>$B$151:$B$154</formula1>
    </dataValidation>
    <dataValidation type="list" allowBlank="1" showInputMessage="1" showErrorMessage="1" sqref="B148" xr:uid="{A0716A59-BBB1-4A93-AD9E-46023AB6570D}">
      <formula1>$B$144:$B$147</formula1>
    </dataValidation>
    <dataValidation type="list" allowBlank="1" showInputMessage="1" showErrorMessage="1" sqref="B141" xr:uid="{A610FA87-BAC4-4787-A284-20BB7B052B16}">
      <formula1>$B$137:$B$140</formula1>
    </dataValidation>
    <dataValidation type="list" allowBlank="1" showInputMessage="1" showErrorMessage="1" sqref="B134" xr:uid="{89383E1B-E9ED-4BBA-8B96-DE0511DC1278}">
      <formula1>$B$130:$B$133</formula1>
    </dataValidation>
    <dataValidation type="list" allowBlank="1" showInputMessage="1" showErrorMessage="1" sqref="B127" xr:uid="{4EB1E04A-5CAC-492A-BC59-A503E85C5EBA}">
      <formula1>$B$123:$B$126</formula1>
    </dataValidation>
    <dataValidation type="list" allowBlank="1" showInputMessage="1" showErrorMessage="1" sqref="B120" xr:uid="{EA18C4BE-A9AD-4162-8387-8E729A802B35}">
      <formula1>$B$116:$B$119</formula1>
    </dataValidation>
    <dataValidation type="list" allowBlank="1" showInputMessage="1" showErrorMessage="1" sqref="B113" xr:uid="{D2FB0D64-1189-4523-B888-C47E10602240}">
      <formula1>$B$109:$B$112</formula1>
    </dataValidation>
    <dataValidation type="list" allowBlank="1" showInputMessage="1" showErrorMessage="1" sqref="B206" xr:uid="{6A717CC5-BDA9-41AC-BCFB-27D58F2E8B26}">
      <formula1>$B$202:$B$205</formula1>
    </dataValidation>
    <dataValidation type="list" allowBlank="1" showInputMessage="1" showErrorMessage="1" sqref="B23" xr:uid="{5C23B086-6F47-4CC7-A3D2-50F3E7CD0AAB}">
      <formula1>$B$19:$B$22</formula1>
    </dataValidation>
    <dataValidation allowBlank="1" showInputMessage="1" showErrorMessage="1" prompt="Select the cell to the left to activate the drop-down menu." sqref="C9 C23 C16 C29 C36 C43 C50 C57 C64 C71 C78 C85 C99 C92 C106 C113 C120 C134 C148 C141 C155 C170 C162 C206 C214:C215 C221 C228 C235 C242 C249 C256:C278" xr:uid="{35EB089F-D6A7-49E7-A735-789C994AABFE}"/>
    <dataValidation type="list" allowBlank="1" showInputMessage="1" showErrorMessage="1" sqref="M18" xr:uid="{0FEA0F80-8D21-4077-A7DE-3CE141335683}">
      <formula1>#REF!</formula1>
    </dataValidation>
    <dataValidation type="list" allowBlank="1" showInputMessage="1" showErrorMessage="1" sqref="B214:B215" xr:uid="{B87E3D81-8A4B-466D-8834-A9C3F5F122BD}">
      <formula1>$B$210:$B$213</formula1>
    </dataValidation>
    <dataValidation type="list" allowBlank="1" showInputMessage="1" showErrorMessage="1" sqref="B235" xr:uid="{53FDBB2B-1AFC-4EBB-AD97-1ADABEC82123}">
      <formula1>$B$231:$B$234</formula1>
    </dataValidation>
    <dataValidation type="list" allowBlank="1" showInputMessage="1" showErrorMessage="1" sqref="B242" xr:uid="{AEA7F90B-5CFD-4329-9060-73E6C476FCB0}">
      <formula1>$B$238:$B$241</formula1>
    </dataValidation>
    <dataValidation type="list" allowBlank="1" showInputMessage="1" showErrorMessage="1" sqref="B249" xr:uid="{50D3207B-9D80-451F-99A2-B7B273F751BE}">
      <formula1>$B$245:$B$248</formula1>
    </dataValidation>
    <dataValidation type="list" allowBlank="1" showInputMessage="1" showErrorMessage="1" sqref="B256:B257 B278 B271 B264" xr:uid="{A880C5F0-08E9-4A54-9AB9-E5400D9CEF01}">
      <formula1>$B$252:$B$255</formula1>
    </dataValidation>
    <dataValidation type="list" allowBlank="1" showInputMessage="1" showErrorMessage="1" sqref="B263" xr:uid="{3C4E649F-74D0-4D9D-9045-AEF6E67ECB9E}">
      <formula1>$B$259:$B$262</formula1>
    </dataValidation>
    <dataValidation type="list" allowBlank="1" showInputMessage="1" showErrorMessage="1" sqref="B270" xr:uid="{220F3A12-8C48-44D4-8B85-A402A433FF1A}">
      <formula1>$B$266:$B$269</formula1>
    </dataValidation>
    <dataValidation type="list" allowBlank="1" showInputMessage="1" showErrorMessage="1" sqref="B277" xr:uid="{7198F5D5-86CB-436B-AC8C-C4494F7DA1C0}">
      <formula1>$B$273:$B$276</formula1>
    </dataValidation>
    <dataValidation type="list" allowBlank="1" showInputMessage="1" showErrorMessage="1" sqref="B221" xr:uid="{439742DB-2F43-4873-B6E8-D9AEA83FA116}">
      <formula1>$B$217:$B$220</formula1>
    </dataValidation>
    <dataValidation type="list" allowBlank="1" showInputMessage="1" showErrorMessage="1" sqref="B228" xr:uid="{1E2F6CCF-6D7C-46D5-AA04-CC024CEC0D26}">
      <formula1>$B$224:$B$227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Goncalves</dc:creator>
  <cp:lastModifiedBy>Luiz Goncalves</cp:lastModifiedBy>
  <dcterms:created xsi:type="dcterms:W3CDTF">2022-03-17T13:16:12Z</dcterms:created>
  <dcterms:modified xsi:type="dcterms:W3CDTF">2024-09-12T21:15:24Z</dcterms:modified>
</cp:coreProperties>
</file>